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4355" windowHeight="7230"/>
  </bookViews>
  <sheets>
    <sheet name="Лист1" sheetId="1" r:id="rId1"/>
  </sheets>
  <definedNames>
    <definedName name="_xlnm.Print_Titles" localSheetId="0">Лист1!$A:$B,Лист1!$8:$8</definedName>
    <definedName name="_xlnm.Print_Area" localSheetId="0">Лист1!$A$1:$F$129</definedName>
  </definedNames>
  <calcPr calcId="125725"/>
</workbook>
</file>

<file path=xl/calcChain.xml><?xml version="1.0" encoding="utf-8"?>
<calcChain xmlns="http://schemas.openxmlformats.org/spreadsheetml/2006/main">
  <c r="D125" i="1"/>
  <c r="E125" s="1"/>
  <c r="C125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F94"/>
  <c r="E94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F11"/>
  <c r="E11"/>
  <c r="F125" l="1"/>
</calcChain>
</file>

<file path=xl/sharedStrings.xml><?xml version="1.0" encoding="utf-8"?>
<sst xmlns="http://schemas.openxmlformats.org/spreadsheetml/2006/main" count="131" uniqueCount="119">
  <si>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</si>
  <si>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</si>
  <si>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</si>
  <si>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</si>
  <si>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</si>
  <si>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</si>
  <si>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</si>
  <si>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</si>
  <si>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</si>
  <si>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</si>
  <si>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</si>
  <si>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</si>
  <si>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</si>
  <si>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</si>
  <si>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</si>
  <si>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</si>
  <si>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</si>
  <si>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</si>
  <si>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</si>
  <si>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</si>
  <si>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</si>
  <si>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</si>
  <si>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</si>
  <si>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</si>
  <si>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</si>
  <si>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</si>
  <si>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</si>
  <si>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</si>
  <si>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</si>
  <si>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</si>
  <si>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</si>
  <si>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</si>
  <si>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</si>
  <si>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</si>
  <si>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</si>
  <si>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</si>
  <si>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</si>
  <si>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</si>
  <si>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</si>
  <si>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</si>
  <si>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</si>
  <si>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</si>
  <si>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</si>
  <si>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</si>
  <si>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</si>
  <si>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</si>
  <si>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</si>
  <si>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</si>
  <si>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</si>
  <si>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</si>
  <si>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</si>
  <si>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</si>
  <si>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</si>
  <si>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</si>
  <si>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</si>
  <si>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</si>
  <si>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</si>
  <si>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</si>
  <si>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</si>
  <si>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</si>
  <si>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</si>
  <si>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</si>
  <si>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</si>
  <si>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</si>
  <si>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</si>
  <si>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</si>
  <si>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</si>
  <si>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</si>
  <si>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</si>
  <si>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5-8 пункту 1 статті 10 Закону України `Про статус ветеранів війни, гарантії їх соціального захисту`, для осіб з інва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</si>
  <si>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</si>
  <si>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</si>
  <si>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</si>
  <si>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</si>
  <si>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</si>
  <si>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</si>
  <si>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</si>
  <si>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</si>
  <si>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відповідної субвенції з державного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</si>
  <si>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</si>
  <si>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</si>
  <si>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</si>
  <si>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</si>
  <si>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</si>
  <si>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</si>
  <si>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</si>
  <si>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</si>
  <si>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</si>
  <si>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</si>
  <si>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</si>
  <si>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</si>
  <si>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</si>
  <si>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</si>
  <si>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</si>
  <si>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</si>
  <si>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</si>
  <si>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</si>
  <si>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</si>
  <si>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</si>
  <si>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Додаток 1</t>
  </si>
  <si>
    <t>до рішення селищної ради</t>
  </si>
  <si>
    <t xml:space="preserve">Виконання дохідної частини бюджету Межівської селищної територіальної громади </t>
  </si>
  <si>
    <t>за 2021 рік</t>
  </si>
  <si>
    <t>План на 2021 рік з урахуванням змін</t>
  </si>
  <si>
    <t>Загальний фонд</t>
  </si>
  <si>
    <t>Фактичні надходження за 2021 рік</t>
  </si>
  <si>
    <t>% виконання за 2021 рік</t>
  </si>
  <si>
    <t>грн</t>
  </si>
  <si>
    <t>Всього без урахування трансфертів</t>
  </si>
  <si>
    <t>Всього доходи загального фонду</t>
  </si>
  <si>
    <t>Спеціальний фонд</t>
  </si>
  <si>
    <t>Всього доходи спеціального фонду</t>
  </si>
  <si>
    <t xml:space="preserve">Всього доходи </t>
  </si>
  <si>
    <t>від 23.02.2022 № 1230-14/VIII</t>
  </si>
  <si>
    <t>Секретар ради</t>
  </si>
  <si>
    <t>Любов МАКСІМКІНА</t>
  </si>
  <si>
    <t>___________________</t>
  </si>
  <si>
    <t>Субвенція з місцевого бюджету на погашення заборгованості з різниці в тарифах що підлягає урегулюванню згідно із Законом України `Про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водовідведення»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</si>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</sst>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164" fontId="2" fillId="2" borderId="1" xfId="0" applyNumberFormat="1" applyFont="1" applyFill="1" applyBorder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8"/>
  <sheetViews>
    <sheetView tabSelected="1" view="pageBreakPreview" zoomScale="80" zoomScaleNormal="100" zoomScaleSheetLayoutView="80" workbookViewId="0">
      <selection activeCell="E117" sqref="E117"/>
    </sheetView>
  </sheetViews>
  <sheetFormatPr defaultRowHeight="15"/>
  <cols>
    <col min="1" max="1" width="11.140625" bestFit="1" customWidth="1"/>
    <col min="2" max="2" width="43" customWidth="1"/>
    <col min="3" max="3" width="17.7109375" customWidth="1"/>
    <col min="4" max="4" width="16.5703125" customWidth="1"/>
    <col min="5" max="5" width="15.140625" customWidth="1"/>
    <col min="6" max="6" width="11.85546875" customWidth="1"/>
  </cols>
  <sheetData>
    <row r="1" spans="1:7" ht="15.75">
      <c r="D1" s="1" t="s">
        <v>99</v>
      </c>
    </row>
    <row r="2" spans="1:7" ht="15.75">
      <c r="D2" s="1" t="s">
        <v>100</v>
      </c>
    </row>
    <row r="3" spans="1:7" ht="15.75">
      <c r="D3" s="1" t="s">
        <v>113</v>
      </c>
    </row>
    <row r="4" spans="1:7" ht="8.25" customHeight="1">
      <c r="D4" s="1"/>
    </row>
    <row r="5" spans="1:7">
      <c r="A5" s="12" t="s">
        <v>101</v>
      </c>
      <c r="B5" s="13"/>
      <c r="C5" s="13"/>
      <c r="D5" s="13"/>
      <c r="E5" s="13"/>
      <c r="F5" s="13"/>
      <c r="G5" s="2"/>
    </row>
    <row r="6" spans="1:7">
      <c r="A6" s="12" t="s">
        <v>102</v>
      </c>
      <c r="B6" s="13"/>
      <c r="C6" s="13"/>
      <c r="D6" s="13"/>
      <c r="E6" s="13"/>
      <c r="F6" s="13"/>
    </row>
    <row r="7" spans="1:7" ht="15.75">
      <c r="F7" s="5" t="s">
        <v>107</v>
      </c>
    </row>
    <row r="8" spans="1:7" ht="63">
      <c r="A8" s="3" t="s">
        <v>0</v>
      </c>
      <c r="B8" s="3" t="s">
        <v>1</v>
      </c>
      <c r="C8" s="4" t="s">
        <v>103</v>
      </c>
      <c r="D8" s="4" t="s">
        <v>105</v>
      </c>
      <c r="E8" s="3" t="s">
        <v>2</v>
      </c>
      <c r="F8" s="4" t="s">
        <v>106</v>
      </c>
    </row>
    <row r="9" spans="1:7" ht="15.75">
      <c r="A9" s="3">
        <v>1</v>
      </c>
      <c r="B9" s="3">
        <v>2</v>
      </c>
      <c r="C9" s="4">
        <v>3</v>
      </c>
      <c r="D9" s="4">
        <v>4</v>
      </c>
      <c r="E9" s="3">
        <v>5</v>
      </c>
      <c r="F9" s="4">
        <v>6</v>
      </c>
    </row>
    <row r="10" spans="1:7" ht="20.25" customHeight="1">
      <c r="A10" s="14" t="s">
        <v>104</v>
      </c>
      <c r="B10" s="15"/>
      <c r="C10" s="15"/>
      <c r="D10" s="15"/>
      <c r="E10" s="15"/>
      <c r="F10" s="16"/>
    </row>
    <row r="11" spans="1:7" ht="15.75">
      <c r="A11" s="6">
        <v>10000000</v>
      </c>
      <c r="B11" s="7" t="s">
        <v>3</v>
      </c>
      <c r="C11" s="8">
        <v>77083220.290000007</v>
      </c>
      <c r="D11" s="8">
        <v>78105299.839999989</v>
      </c>
      <c r="E11" s="8">
        <f>SUM(D11-C11)</f>
        <v>1022079.5499999821</v>
      </c>
      <c r="F11" s="9">
        <f>SUM(D11/C11*100)</f>
        <v>101.32594298234395</v>
      </c>
    </row>
    <row r="12" spans="1:7" ht="37.5" customHeight="1">
      <c r="A12" s="6">
        <v>11000000</v>
      </c>
      <c r="B12" s="7" t="s">
        <v>4</v>
      </c>
      <c r="C12" s="8">
        <v>47560120.289999999</v>
      </c>
      <c r="D12" s="8">
        <v>48010477.289999992</v>
      </c>
      <c r="E12" s="8">
        <f t="shared" ref="E12:E75" si="0">SUM(D12-C12)</f>
        <v>450356.99999999255</v>
      </c>
      <c r="F12" s="9">
        <f t="shared" ref="F12:F75" si="1">SUM(D12/C12*100)</f>
        <v>100.94692149063947</v>
      </c>
    </row>
    <row r="13" spans="1:7" ht="15.75">
      <c r="A13" s="6">
        <v>11010000</v>
      </c>
      <c r="B13" s="7" t="s">
        <v>5</v>
      </c>
      <c r="C13" s="8">
        <v>47514320.289999999</v>
      </c>
      <c r="D13" s="8">
        <v>47964602.289999992</v>
      </c>
      <c r="E13" s="8">
        <f t="shared" si="0"/>
        <v>450281.99999999255</v>
      </c>
      <c r="F13" s="9">
        <f t="shared" si="1"/>
        <v>100.94767639998159</v>
      </c>
    </row>
    <row r="14" spans="1:7" ht="68.25" customHeight="1">
      <c r="A14" s="6">
        <v>11010100</v>
      </c>
      <c r="B14" s="7" t="s">
        <v>6</v>
      </c>
      <c r="C14" s="8">
        <v>31850600</v>
      </c>
      <c r="D14" s="8">
        <v>31816297.059999999</v>
      </c>
      <c r="E14" s="8">
        <f t="shared" si="0"/>
        <v>-34302.940000001341</v>
      </c>
      <c r="F14" s="9">
        <f t="shared" si="1"/>
        <v>99.892300490414627</v>
      </c>
    </row>
    <row r="15" spans="1:7" ht="101.25" customHeight="1">
      <c r="A15" s="6">
        <v>11010200</v>
      </c>
      <c r="B15" s="7" t="s">
        <v>7</v>
      </c>
      <c r="C15" s="8">
        <v>1627000</v>
      </c>
      <c r="D15" s="8">
        <v>1383042.83</v>
      </c>
      <c r="E15" s="8">
        <f t="shared" si="0"/>
        <v>-243957.16999999993</v>
      </c>
      <c r="F15" s="9">
        <f t="shared" si="1"/>
        <v>85.005705593116161</v>
      </c>
    </row>
    <row r="16" spans="1:7" ht="69" customHeight="1">
      <c r="A16" s="6">
        <v>11010400</v>
      </c>
      <c r="B16" s="7" t="s">
        <v>8</v>
      </c>
      <c r="C16" s="8">
        <v>13416720.289999999</v>
      </c>
      <c r="D16" s="8">
        <v>14072777.16</v>
      </c>
      <c r="E16" s="8">
        <f t="shared" si="0"/>
        <v>656056.87000000104</v>
      </c>
      <c r="F16" s="9">
        <f t="shared" si="1"/>
        <v>104.88984532597721</v>
      </c>
    </row>
    <row r="17" spans="1:6" ht="56.25" customHeight="1">
      <c r="A17" s="6">
        <v>11010500</v>
      </c>
      <c r="B17" s="7" t="s">
        <v>9</v>
      </c>
      <c r="C17" s="8">
        <v>620000</v>
      </c>
      <c r="D17" s="8">
        <v>692485.24</v>
      </c>
      <c r="E17" s="8">
        <f t="shared" si="0"/>
        <v>72485.239999999991</v>
      </c>
      <c r="F17" s="9">
        <f t="shared" si="1"/>
        <v>111.69116774193549</v>
      </c>
    </row>
    <row r="18" spans="1:6" ht="23.25" customHeight="1">
      <c r="A18" s="6">
        <v>11020000</v>
      </c>
      <c r="B18" s="7" t="s">
        <v>10</v>
      </c>
      <c r="C18" s="8">
        <v>45800</v>
      </c>
      <c r="D18" s="8">
        <v>45875</v>
      </c>
      <c r="E18" s="8">
        <f t="shared" si="0"/>
        <v>75</v>
      </c>
      <c r="F18" s="9">
        <f t="shared" si="1"/>
        <v>100.16375545851528</v>
      </c>
    </row>
    <row r="19" spans="1:6" ht="38.25" customHeight="1">
      <c r="A19" s="6">
        <v>11020200</v>
      </c>
      <c r="B19" s="7" t="s">
        <v>11</v>
      </c>
      <c r="C19" s="8">
        <v>45800</v>
      </c>
      <c r="D19" s="8">
        <v>45875</v>
      </c>
      <c r="E19" s="8">
        <f t="shared" si="0"/>
        <v>75</v>
      </c>
      <c r="F19" s="9">
        <f t="shared" si="1"/>
        <v>100.16375545851528</v>
      </c>
    </row>
    <row r="20" spans="1:6" ht="31.5">
      <c r="A20" s="6">
        <v>13000000</v>
      </c>
      <c r="B20" s="7" t="s">
        <v>12</v>
      </c>
      <c r="C20" s="8">
        <v>4050</v>
      </c>
      <c r="D20" s="8">
        <v>5753.1</v>
      </c>
      <c r="E20" s="8">
        <f t="shared" si="0"/>
        <v>1703.1000000000004</v>
      </c>
      <c r="F20" s="9">
        <f t="shared" si="1"/>
        <v>142.05185185185186</v>
      </c>
    </row>
    <row r="21" spans="1:6" ht="39" customHeight="1">
      <c r="A21" s="6">
        <v>13010000</v>
      </c>
      <c r="B21" s="7" t="s">
        <v>13</v>
      </c>
      <c r="C21" s="8">
        <v>2000</v>
      </c>
      <c r="D21" s="8">
        <v>3604.44</v>
      </c>
      <c r="E21" s="8">
        <f t="shared" si="0"/>
        <v>1604.44</v>
      </c>
      <c r="F21" s="9">
        <f t="shared" si="1"/>
        <v>180.22199999999998</v>
      </c>
    </row>
    <row r="22" spans="1:6" ht="86.25" customHeight="1">
      <c r="A22" s="6">
        <v>13010200</v>
      </c>
      <c r="B22" s="7" t="s">
        <v>14</v>
      </c>
      <c r="C22" s="8">
        <v>2000</v>
      </c>
      <c r="D22" s="8">
        <v>3604.44</v>
      </c>
      <c r="E22" s="8">
        <f t="shared" si="0"/>
        <v>1604.44</v>
      </c>
      <c r="F22" s="9">
        <f t="shared" si="1"/>
        <v>180.22199999999998</v>
      </c>
    </row>
    <row r="23" spans="1:6" ht="40.5" customHeight="1">
      <c r="A23" s="6">
        <v>13030000</v>
      </c>
      <c r="B23" s="7" t="s">
        <v>15</v>
      </c>
      <c r="C23" s="8">
        <v>2050</v>
      </c>
      <c r="D23" s="8">
        <v>2148.66</v>
      </c>
      <c r="E23" s="8">
        <f t="shared" si="0"/>
        <v>98.659999999999854</v>
      </c>
      <c r="F23" s="9">
        <f t="shared" si="1"/>
        <v>104.81268292682925</v>
      </c>
    </row>
    <row r="24" spans="1:6" ht="54.75" customHeight="1">
      <c r="A24" s="6">
        <v>13030100</v>
      </c>
      <c r="B24" s="7" t="s">
        <v>16</v>
      </c>
      <c r="C24" s="8">
        <v>2050</v>
      </c>
      <c r="D24" s="8">
        <v>2148.66</v>
      </c>
      <c r="E24" s="8">
        <f t="shared" si="0"/>
        <v>98.659999999999854</v>
      </c>
      <c r="F24" s="9">
        <f t="shared" si="1"/>
        <v>104.81268292682925</v>
      </c>
    </row>
    <row r="25" spans="1:6" ht="15.75">
      <c r="A25" s="6">
        <v>14000000</v>
      </c>
      <c r="B25" s="7" t="s">
        <v>17</v>
      </c>
      <c r="C25" s="8">
        <v>2663000</v>
      </c>
      <c r="D25" s="8">
        <v>2643516.02</v>
      </c>
      <c r="E25" s="8">
        <f t="shared" si="0"/>
        <v>-19483.979999999981</v>
      </c>
      <c r="F25" s="9">
        <f t="shared" si="1"/>
        <v>99.268344723995497</v>
      </c>
    </row>
    <row r="26" spans="1:6" ht="41.25" customHeight="1">
      <c r="A26" s="6">
        <v>14020000</v>
      </c>
      <c r="B26" s="7" t="s">
        <v>18</v>
      </c>
      <c r="C26" s="8">
        <v>350000</v>
      </c>
      <c r="D26" s="8">
        <v>352078.25</v>
      </c>
      <c r="E26" s="8">
        <f t="shared" si="0"/>
        <v>2078.25</v>
      </c>
      <c r="F26" s="9">
        <f t="shared" si="1"/>
        <v>100.59378571428572</v>
      </c>
    </row>
    <row r="27" spans="1:6" ht="27" customHeight="1">
      <c r="A27" s="6">
        <v>14021900</v>
      </c>
      <c r="B27" s="7" t="s">
        <v>19</v>
      </c>
      <c r="C27" s="8">
        <v>350000</v>
      </c>
      <c r="D27" s="8">
        <v>352078.25</v>
      </c>
      <c r="E27" s="8">
        <f t="shared" si="0"/>
        <v>2078.25</v>
      </c>
      <c r="F27" s="9">
        <f t="shared" si="1"/>
        <v>100.59378571428572</v>
      </c>
    </row>
    <row r="28" spans="1:6" ht="51.75" customHeight="1">
      <c r="A28" s="6">
        <v>14030000</v>
      </c>
      <c r="B28" s="7" t="s">
        <v>20</v>
      </c>
      <c r="C28" s="8">
        <v>1250000</v>
      </c>
      <c r="D28" s="8">
        <v>1196218.3999999999</v>
      </c>
      <c r="E28" s="8">
        <f t="shared" si="0"/>
        <v>-53781.600000000093</v>
      </c>
      <c r="F28" s="9">
        <f t="shared" si="1"/>
        <v>95.697471999999991</v>
      </c>
    </row>
    <row r="29" spans="1:6" ht="24" customHeight="1">
      <c r="A29" s="6">
        <v>14031900</v>
      </c>
      <c r="B29" s="7" t="s">
        <v>19</v>
      </c>
      <c r="C29" s="8">
        <v>1250000</v>
      </c>
      <c r="D29" s="8">
        <v>1196218.3999999999</v>
      </c>
      <c r="E29" s="8">
        <f t="shared" si="0"/>
        <v>-53781.600000000093</v>
      </c>
      <c r="F29" s="9">
        <f t="shared" si="1"/>
        <v>95.697471999999991</v>
      </c>
    </row>
    <row r="30" spans="1:6" ht="47.25" customHeight="1">
      <c r="A30" s="6">
        <v>14040000</v>
      </c>
      <c r="B30" s="7" t="s">
        <v>21</v>
      </c>
      <c r="C30" s="8">
        <v>1063000</v>
      </c>
      <c r="D30" s="8">
        <v>1095219.3700000001</v>
      </c>
      <c r="E30" s="8">
        <f t="shared" si="0"/>
        <v>32219.370000000112</v>
      </c>
      <c r="F30" s="9">
        <f t="shared" si="1"/>
        <v>103.03098494825966</v>
      </c>
    </row>
    <row r="31" spans="1:6" ht="51" customHeight="1">
      <c r="A31" s="6">
        <v>18000000</v>
      </c>
      <c r="B31" s="7" t="s">
        <v>22</v>
      </c>
      <c r="C31" s="8">
        <v>26856050</v>
      </c>
      <c r="D31" s="8">
        <v>27445553.43</v>
      </c>
      <c r="E31" s="8">
        <f t="shared" si="0"/>
        <v>589503.4299999997</v>
      </c>
      <c r="F31" s="9">
        <f t="shared" si="1"/>
        <v>102.19504889959619</v>
      </c>
    </row>
    <row r="32" spans="1:6" ht="25.5" customHeight="1">
      <c r="A32" s="6">
        <v>18010000</v>
      </c>
      <c r="B32" s="7" t="s">
        <v>23</v>
      </c>
      <c r="C32" s="8">
        <v>13076050</v>
      </c>
      <c r="D32" s="8">
        <v>13492955.899999999</v>
      </c>
      <c r="E32" s="8">
        <f t="shared" si="0"/>
        <v>416905.89999999851</v>
      </c>
      <c r="F32" s="9">
        <f t="shared" si="1"/>
        <v>103.18831680821042</v>
      </c>
    </row>
    <row r="33" spans="1:6" ht="64.5" customHeight="1">
      <c r="A33" s="6">
        <v>18010100</v>
      </c>
      <c r="B33" s="7" t="s">
        <v>24</v>
      </c>
      <c r="C33" s="8">
        <v>400</v>
      </c>
      <c r="D33" s="8">
        <v>404.4</v>
      </c>
      <c r="E33" s="8">
        <f t="shared" si="0"/>
        <v>4.3999999999999773</v>
      </c>
      <c r="F33" s="9">
        <f t="shared" si="1"/>
        <v>101.1</v>
      </c>
    </row>
    <row r="34" spans="1:6" ht="69.75" customHeight="1">
      <c r="A34" s="6">
        <v>18010200</v>
      </c>
      <c r="B34" s="7" t="s">
        <v>25</v>
      </c>
      <c r="C34" s="8">
        <v>8600</v>
      </c>
      <c r="D34" s="8">
        <v>8869.34</v>
      </c>
      <c r="E34" s="8">
        <f t="shared" si="0"/>
        <v>269.34000000000015</v>
      </c>
      <c r="F34" s="9">
        <f t="shared" si="1"/>
        <v>103.13186046511629</v>
      </c>
    </row>
    <row r="35" spans="1:6" ht="70.5" customHeight="1">
      <c r="A35" s="6">
        <v>18010300</v>
      </c>
      <c r="B35" s="7" t="s">
        <v>26</v>
      </c>
      <c r="C35" s="8">
        <v>282000</v>
      </c>
      <c r="D35" s="8">
        <v>242081.41</v>
      </c>
      <c r="E35" s="8">
        <f t="shared" si="0"/>
        <v>-39918.589999999997</v>
      </c>
      <c r="F35" s="9">
        <f t="shared" si="1"/>
        <v>85.844471631205678</v>
      </c>
    </row>
    <row r="36" spans="1:6" ht="66" customHeight="1">
      <c r="A36" s="6">
        <v>18010400</v>
      </c>
      <c r="B36" s="7" t="s">
        <v>27</v>
      </c>
      <c r="C36" s="8">
        <v>718800</v>
      </c>
      <c r="D36" s="8">
        <v>710131.52</v>
      </c>
      <c r="E36" s="8">
        <f t="shared" si="0"/>
        <v>-8668.4799999999814</v>
      </c>
      <c r="F36" s="9">
        <f t="shared" si="1"/>
        <v>98.794034501947692</v>
      </c>
    </row>
    <row r="37" spans="1:6" ht="25.5" customHeight="1">
      <c r="A37" s="6">
        <v>18010500</v>
      </c>
      <c r="B37" s="7" t="s">
        <v>28</v>
      </c>
      <c r="C37" s="8">
        <v>570000</v>
      </c>
      <c r="D37" s="8">
        <v>546620.81000000006</v>
      </c>
      <c r="E37" s="8">
        <f t="shared" si="0"/>
        <v>-23379.189999999944</v>
      </c>
      <c r="F37" s="9">
        <f t="shared" si="1"/>
        <v>95.898387719298256</v>
      </c>
    </row>
    <row r="38" spans="1:6" ht="22.5" customHeight="1">
      <c r="A38" s="6">
        <v>18010600</v>
      </c>
      <c r="B38" s="7" t="s">
        <v>29</v>
      </c>
      <c r="C38" s="8">
        <v>4900000</v>
      </c>
      <c r="D38" s="8">
        <v>4846125.54</v>
      </c>
      <c r="E38" s="8">
        <f t="shared" si="0"/>
        <v>-53874.459999999963</v>
      </c>
      <c r="F38" s="9">
        <f t="shared" si="1"/>
        <v>98.900521224489808</v>
      </c>
    </row>
    <row r="39" spans="1:6" ht="24" customHeight="1">
      <c r="A39" s="6">
        <v>18010700</v>
      </c>
      <c r="B39" s="7" t="s">
        <v>30</v>
      </c>
      <c r="C39" s="8">
        <v>3150000</v>
      </c>
      <c r="D39" s="8">
        <v>3202183.42</v>
      </c>
      <c r="E39" s="8">
        <f t="shared" si="0"/>
        <v>52183.419999999925</v>
      </c>
      <c r="F39" s="9">
        <f t="shared" si="1"/>
        <v>101.65661650793652</v>
      </c>
    </row>
    <row r="40" spans="1:6" ht="25.5" customHeight="1">
      <c r="A40" s="6">
        <v>18010900</v>
      </c>
      <c r="B40" s="7" t="s">
        <v>31</v>
      </c>
      <c r="C40" s="8">
        <v>3390000</v>
      </c>
      <c r="D40" s="8">
        <v>3874039.46</v>
      </c>
      <c r="E40" s="8">
        <f t="shared" si="0"/>
        <v>484039.45999999996</v>
      </c>
      <c r="F40" s="9">
        <f t="shared" si="1"/>
        <v>114.27845014749263</v>
      </c>
    </row>
    <row r="41" spans="1:6" ht="23.25" customHeight="1">
      <c r="A41" s="6">
        <v>18011100</v>
      </c>
      <c r="B41" s="7" t="s">
        <v>32</v>
      </c>
      <c r="C41" s="8">
        <v>56250</v>
      </c>
      <c r="D41" s="8">
        <v>62500</v>
      </c>
      <c r="E41" s="8">
        <f t="shared" si="0"/>
        <v>6250</v>
      </c>
      <c r="F41" s="9">
        <f t="shared" si="1"/>
        <v>111.11111111111111</v>
      </c>
    </row>
    <row r="42" spans="1:6" ht="25.5" customHeight="1">
      <c r="A42" s="6">
        <v>18050000</v>
      </c>
      <c r="B42" s="7" t="s">
        <v>33</v>
      </c>
      <c r="C42" s="8">
        <v>13780000</v>
      </c>
      <c r="D42" s="8">
        <v>13952597.529999999</v>
      </c>
      <c r="E42" s="8">
        <f t="shared" si="0"/>
        <v>172597.52999999933</v>
      </c>
      <c r="F42" s="9">
        <f t="shared" si="1"/>
        <v>101.25252198838896</v>
      </c>
    </row>
    <row r="43" spans="1:6" ht="23.25" customHeight="1">
      <c r="A43" s="6">
        <v>18050300</v>
      </c>
      <c r="B43" s="7" t="s">
        <v>34</v>
      </c>
      <c r="C43" s="8">
        <v>180000</v>
      </c>
      <c r="D43" s="8">
        <v>205494.32</v>
      </c>
      <c r="E43" s="8">
        <f t="shared" si="0"/>
        <v>25494.320000000007</v>
      </c>
      <c r="F43" s="9">
        <f t="shared" si="1"/>
        <v>114.16351111111112</v>
      </c>
    </row>
    <row r="44" spans="1:6" ht="25.5" customHeight="1">
      <c r="A44" s="6">
        <v>18050400</v>
      </c>
      <c r="B44" s="7" t="s">
        <v>35</v>
      </c>
      <c r="C44" s="8">
        <v>3800000</v>
      </c>
      <c r="D44" s="8">
        <v>3888867.52</v>
      </c>
      <c r="E44" s="8">
        <f t="shared" si="0"/>
        <v>88867.520000000019</v>
      </c>
      <c r="F44" s="9">
        <f t="shared" si="1"/>
        <v>102.33861894736842</v>
      </c>
    </row>
    <row r="45" spans="1:6" ht="102.75" customHeight="1">
      <c r="A45" s="6">
        <v>18050500</v>
      </c>
      <c r="B45" s="7" t="s">
        <v>36</v>
      </c>
      <c r="C45" s="8">
        <v>9800000</v>
      </c>
      <c r="D45" s="8">
        <v>9858235.6899999995</v>
      </c>
      <c r="E45" s="8">
        <f t="shared" si="0"/>
        <v>58235.689999999478</v>
      </c>
      <c r="F45" s="9">
        <f t="shared" si="1"/>
        <v>100.59424173469387</v>
      </c>
    </row>
    <row r="46" spans="1:6" ht="23.25" customHeight="1">
      <c r="A46" s="6">
        <v>20000000</v>
      </c>
      <c r="B46" s="7" t="s">
        <v>37</v>
      </c>
      <c r="C46" s="8">
        <v>1141950</v>
      </c>
      <c r="D46" s="8">
        <v>1103665.23</v>
      </c>
      <c r="E46" s="8">
        <f t="shared" si="0"/>
        <v>-38284.770000000019</v>
      </c>
      <c r="F46" s="9">
        <f t="shared" si="1"/>
        <v>96.647421515828185</v>
      </c>
    </row>
    <row r="47" spans="1:6" ht="39" customHeight="1">
      <c r="A47" s="6">
        <v>21000000</v>
      </c>
      <c r="B47" s="7" t="s">
        <v>38</v>
      </c>
      <c r="C47" s="8">
        <v>8800</v>
      </c>
      <c r="D47" s="8">
        <v>37027.53</v>
      </c>
      <c r="E47" s="8">
        <f t="shared" si="0"/>
        <v>28227.53</v>
      </c>
      <c r="F47" s="9">
        <f t="shared" si="1"/>
        <v>420.76738636363632</v>
      </c>
    </row>
    <row r="48" spans="1:6" ht="115.5" customHeight="1">
      <c r="A48" s="6">
        <v>21010000</v>
      </c>
      <c r="B48" s="7" t="s">
        <v>39</v>
      </c>
      <c r="C48" s="8">
        <v>0</v>
      </c>
      <c r="D48" s="8">
        <v>317</v>
      </c>
      <c r="E48" s="8">
        <f t="shared" si="0"/>
        <v>317</v>
      </c>
      <c r="F48" s="9" t="e">
        <f t="shared" si="1"/>
        <v>#DIV/0!</v>
      </c>
    </row>
    <row r="49" spans="1:6" ht="75" customHeight="1">
      <c r="A49" s="6">
        <v>21010300</v>
      </c>
      <c r="B49" s="7" t="s">
        <v>40</v>
      </c>
      <c r="C49" s="8">
        <v>0</v>
      </c>
      <c r="D49" s="8">
        <v>317</v>
      </c>
      <c r="E49" s="8">
        <f t="shared" si="0"/>
        <v>317</v>
      </c>
      <c r="F49" s="9" t="e">
        <f t="shared" si="1"/>
        <v>#DIV/0!</v>
      </c>
    </row>
    <row r="50" spans="1:6" ht="15.75">
      <c r="A50" s="6">
        <v>21080000</v>
      </c>
      <c r="B50" s="7" t="s">
        <v>41</v>
      </c>
      <c r="C50" s="8">
        <v>8800</v>
      </c>
      <c r="D50" s="8">
        <v>36710.53</v>
      </c>
      <c r="E50" s="8">
        <f t="shared" si="0"/>
        <v>27910.53</v>
      </c>
      <c r="F50" s="9">
        <f t="shared" si="1"/>
        <v>417.16511363636369</v>
      </c>
    </row>
    <row r="51" spans="1:6" ht="15.75">
      <c r="A51" s="6">
        <v>21081100</v>
      </c>
      <c r="B51" s="7" t="s">
        <v>42</v>
      </c>
      <c r="C51" s="8">
        <v>7800</v>
      </c>
      <c r="D51" s="8">
        <v>17204</v>
      </c>
      <c r="E51" s="8">
        <f t="shared" si="0"/>
        <v>9404</v>
      </c>
      <c r="F51" s="9">
        <f t="shared" si="1"/>
        <v>220.56410256410257</v>
      </c>
    </row>
    <row r="52" spans="1:6" ht="63" customHeight="1">
      <c r="A52" s="6">
        <v>21081500</v>
      </c>
      <c r="B52" s="7" t="s">
        <v>43</v>
      </c>
      <c r="C52" s="8">
        <v>0</v>
      </c>
      <c r="D52" s="8">
        <v>17900</v>
      </c>
      <c r="E52" s="8">
        <f t="shared" si="0"/>
        <v>17900</v>
      </c>
      <c r="F52" s="9" t="e">
        <f t="shared" si="1"/>
        <v>#DIV/0!</v>
      </c>
    </row>
    <row r="53" spans="1:6" ht="15.75">
      <c r="A53" s="6">
        <v>21081700</v>
      </c>
      <c r="B53" s="7" t="s">
        <v>44</v>
      </c>
      <c r="C53" s="8">
        <v>1000</v>
      </c>
      <c r="D53" s="8">
        <v>1606.53</v>
      </c>
      <c r="E53" s="8">
        <f t="shared" si="0"/>
        <v>606.53</v>
      </c>
      <c r="F53" s="9">
        <f t="shared" si="1"/>
        <v>160.65299999999999</v>
      </c>
    </row>
    <row r="54" spans="1:6" ht="50.25" customHeight="1">
      <c r="A54" s="6">
        <v>22000000</v>
      </c>
      <c r="B54" s="7" t="s">
        <v>45</v>
      </c>
      <c r="C54" s="8">
        <v>783850</v>
      </c>
      <c r="D54" s="8">
        <v>901300.01</v>
      </c>
      <c r="E54" s="8">
        <f t="shared" si="0"/>
        <v>117450.01000000001</v>
      </c>
      <c r="F54" s="9">
        <f t="shared" si="1"/>
        <v>114.98373540856031</v>
      </c>
    </row>
    <row r="55" spans="1:6" ht="15.75">
      <c r="A55" s="6">
        <v>22010000</v>
      </c>
      <c r="B55" s="7" t="s">
        <v>46</v>
      </c>
      <c r="C55" s="8">
        <v>773000</v>
      </c>
      <c r="D55" s="8">
        <v>885413.6</v>
      </c>
      <c r="E55" s="8">
        <f t="shared" si="0"/>
        <v>112413.59999999998</v>
      </c>
      <c r="F55" s="9">
        <f t="shared" si="1"/>
        <v>114.54250970245796</v>
      </c>
    </row>
    <row r="56" spans="1:6" ht="70.5" customHeight="1">
      <c r="A56" s="6">
        <v>22010300</v>
      </c>
      <c r="B56" s="7" t="s">
        <v>47</v>
      </c>
      <c r="C56" s="8">
        <v>21000</v>
      </c>
      <c r="D56" s="8">
        <v>37330</v>
      </c>
      <c r="E56" s="8">
        <f t="shared" si="0"/>
        <v>16330</v>
      </c>
      <c r="F56" s="9">
        <f t="shared" si="1"/>
        <v>177.76190476190476</v>
      </c>
    </row>
    <row r="57" spans="1:6" ht="37.5" customHeight="1">
      <c r="A57" s="6">
        <v>22012500</v>
      </c>
      <c r="B57" s="7" t="s">
        <v>48</v>
      </c>
      <c r="C57" s="8">
        <v>400000</v>
      </c>
      <c r="D57" s="8">
        <v>431743.19999999995</v>
      </c>
      <c r="E57" s="8">
        <f t="shared" si="0"/>
        <v>31743.199999999953</v>
      </c>
      <c r="F57" s="9">
        <f t="shared" si="1"/>
        <v>107.93579999999999</v>
      </c>
    </row>
    <row r="58" spans="1:6" ht="57.75" customHeight="1">
      <c r="A58" s="6">
        <v>22012600</v>
      </c>
      <c r="B58" s="7" t="s">
        <v>49</v>
      </c>
      <c r="C58" s="8">
        <v>352000</v>
      </c>
      <c r="D58" s="8">
        <v>416340.4</v>
      </c>
      <c r="E58" s="8">
        <f t="shared" si="0"/>
        <v>64340.400000000023</v>
      </c>
      <c r="F58" s="9">
        <f t="shared" si="1"/>
        <v>118.27852272727273</v>
      </c>
    </row>
    <row r="59" spans="1:6" ht="59.25" customHeight="1">
      <c r="A59" s="6">
        <v>22080000</v>
      </c>
      <c r="B59" s="7" t="s">
        <v>50</v>
      </c>
      <c r="C59" s="8">
        <v>2900</v>
      </c>
      <c r="D59" s="8">
        <v>7805.12</v>
      </c>
      <c r="E59" s="8">
        <f t="shared" si="0"/>
        <v>4905.12</v>
      </c>
      <c r="F59" s="9">
        <f t="shared" si="1"/>
        <v>269.14206896551724</v>
      </c>
    </row>
    <row r="60" spans="1:6" ht="64.5" customHeight="1">
      <c r="A60" s="6">
        <v>22080400</v>
      </c>
      <c r="B60" s="7" t="s">
        <v>51</v>
      </c>
      <c r="C60" s="8">
        <v>2900</v>
      </c>
      <c r="D60" s="8">
        <v>7805.12</v>
      </c>
      <c r="E60" s="8">
        <f t="shared" si="0"/>
        <v>4905.12</v>
      </c>
      <c r="F60" s="9">
        <f t="shared" si="1"/>
        <v>269.14206896551724</v>
      </c>
    </row>
    <row r="61" spans="1:6" ht="24" customHeight="1">
      <c r="A61" s="6">
        <v>22090000</v>
      </c>
      <c r="B61" s="7" t="s">
        <v>52</v>
      </c>
      <c r="C61" s="8">
        <v>7950</v>
      </c>
      <c r="D61" s="8">
        <v>8081.29</v>
      </c>
      <c r="E61" s="8">
        <f t="shared" si="0"/>
        <v>131.28999999999996</v>
      </c>
      <c r="F61" s="9">
        <f t="shared" si="1"/>
        <v>101.6514465408805</v>
      </c>
    </row>
    <row r="62" spans="1:6" ht="69" customHeight="1">
      <c r="A62" s="6">
        <v>22090100</v>
      </c>
      <c r="B62" s="7" t="s">
        <v>53</v>
      </c>
      <c r="C62" s="8">
        <v>800</v>
      </c>
      <c r="D62" s="8">
        <v>954.89</v>
      </c>
      <c r="E62" s="8">
        <f t="shared" si="0"/>
        <v>154.88999999999999</v>
      </c>
      <c r="F62" s="9">
        <f t="shared" si="1"/>
        <v>119.36125</v>
      </c>
    </row>
    <row r="63" spans="1:6" ht="31.5">
      <c r="A63" s="6">
        <v>22090200</v>
      </c>
      <c r="B63" s="7" t="s">
        <v>54</v>
      </c>
      <c r="C63" s="8">
        <v>200</v>
      </c>
      <c r="D63" s="8">
        <v>3.4</v>
      </c>
      <c r="E63" s="8">
        <f t="shared" si="0"/>
        <v>-196.6</v>
      </c>
      <c r="F63" s="9">
        <f t="shared" si="1"/>
        <v>1.7000000000000002</v>
      </c>
    </row>
    <row r="64" spans="1:6" ht="57" customHeight="1">
      <c r="A64" s="6">
        <v>22090400</v>
      </c>
      <c r="B64" s="7" t="s">
        <v>55</v>
      </c>
      <c r="C64" s="8">
        <v>6950</v>
      </c>
      <c r="D64" s="8">
        <v>7123</v>
      </c>
      <c r="E64" s="8">
        <f t="shared" si="0"/>
        <v>173</v>
      </c>
      <c r="F64" s="9">
        <f t="shared" si="1"/>
        <v>102.48920863309353</v>
      </c>
    </row>
    <row r="65" spans="1:6" ht="23.25" customHeight="1">
      <c r="A65" s="6">
        <v>24000000</v>
      </c>
      <c r="B65" s="7" t="s">
        <v>56</v>
      </c>
      <c r="C65" s="8">
        <v>349300</v>
      </c>
      <c r="D65" s="8">
        <v>165337.69</v>
      </c>
      <c r="E65" s="8">
        <f t="shared" si="0"/>
        <v>-183962.31</v>
      </c>
      <c r="F65" s="9">
        <f t="shared" si="1"/>
        <v>47.334008016032065</v>
      </c>
    </row>
    <row r="66" spans="1:6" ht="22.5" customHeight="1">
      <c r="A66" s="6">
        <v>24060000</v>
      </c>
      <c r="B66" s="7" t="s">
        <v>41</v>
      </c>
      <c r="C66" s="8">
        <v>349300</v>
      </c>
      <c r="D66" s="8">
        <v>165337.69</v>
      </c>
      <c r="E66" s="8">
        <f t="shared" si="0"/>
        <v>-183962.31</v>
      </c>
      <c r="F66" s="9">
        <f t="shared" si="1"/>
        <v>47.334008016032065</v>
      </c>
    </row>
    <row r="67" spans="1:6" ht="24" customHeight="1">
      <c r="A67" s="6">
        <v>24060300</v>
      </c>
      <c r="B67" s="7" t="s">
        <v>41</v>
      </c>
      <c r="C67" s="8">
        <v>9300</v>
      </c>
      <c r="D67" s="8">
        <v>9392.5</v>
      </c>
      <c r="E67" s="8">
        <f t="shared" si="0"/>
        <v>92.5</v>
      </c>
      <c r="F67" s="9">
        <f t="shared" si="1"/>
        <v>100.99462365591398</v>
      </c>
    </row>
    <row r="68" spans="1:6" ht="127.5" customHeight="1">
      <c r="A68" s="6">
        <v>24062200</v>
      </c>
      <c r="B68" s="7" t="s">
        <v>118</v>
      </c>
      <c r="C68" s="8">
        <v>340000</v>
      </c>
      <c r="D68" s="8">
        <v>155945.19</v>
      </c>
      <c r="E68" s="8">
        <f t="shared" si="0"/>
        <v>-184054.81</v>
      </c>
      <c r="F68" s="9">
        <f t="shared" si="1"/>
        <v>45.866232352941175</v>
      </c>
    </row>
    <row r="69" spans="1:6" ht="21.75" customHeight="1">
      <c r="A69" s="6">
        <v>40000000</v>
      </c>
      <c r="B69" s="7" t="s">
        <v>57</v>
      </c>
      <c r="C69" s="8">
        <v>73118417.5</v>
      </c>
      <c r="D69" s="8">
        <v>73041131.649999991</v>
      </c>
      <c r="E69" s="8">
        <f t="shared" si="0"/>
        <v>-77285.850000008941</v>
      </c>
      <c r="F69" s="9">
        <f t="shared" si="1"/>
        <v>99.894300433950164</v>
      </c>
    </row>
    <row r="70" spans="1:6" ht="27.75" customHeight="1">
      <c r="A70" s="6">
        <v>41000000</v>
      </c>
      <c r="B70" s="7" t="s">
        <v>58</v>
      </c>
      <c r="C70" s="8">
        <v>73118417.5</v>
      </c>
      <c r="D70" s="8">
        <v>73041131.649999991</v>
      </c>
      <c r="E70" s="8">
        <f t="shared" si="0"/>
        <v>-77285.850000008941</v>
      </c>
      <c r="F70" s="9">
        <f t="shared" si="1"/>
        <v>99.894300433950164</v>
      </c>
    </row>
    <row r="71" spans="1:6" ht="36" customHeight="1">
      <c r="A71" s="6">
        <v>41020000</v>
      </c>
      <c r="B71" s="7" t="s">
        <v>59</v>
      </c>
      <c r="C71" s="8">
        <v>7702100</v>
      </c>
      <c r="D71" s="8">
        <v>7702100</v>
      </c>
      <c r="E71" s="8">
        <f t="shared" si="0"/>
        <v>0</v>
      </c>
      <c r="F71" s="9">
        <f t="shared" si="1"/>
        <v>100</v>
      </c>
    </row>
    <row r="72" spans="1:6" ht="24" customHeight="1">
      <c r="A72" s="6">
        <v>41020100</v>
      </c>
      <c r="B72" s="7" t="s">
        <v>60</v>
      </c>
      <c r="C72" s="8">
        <v>7702100</v>
      </c>
      <c r="D72" s="8">
        <v>7702100</v>
      </c>
      <c r="E72" s="8">
        <f t="shared" si="0"/>
        <v>0</v>
      </c>
      <c r="F72" s="9">
        <f t="shared" si="1"/>
        <v>100</v>
      </c>
    </row>
    <row r="73" spans="1:6" ht="38.25" customHeight="1">
      <c r="A73" s="6">
        <v>41030000</v>
      </c>
      <c r="B73" s="7" t="s">
        <v>61</v>
      </c>
      <c r="C73" s="8">
        <v>41929667</v>
      </c>
      <c r="D73" s="8">
        <v>41929667</v>
      </c>
      <c r="E73" s="8">
        <f t="shared" si="0"/>
        <v>0</v>
      </c>
      <c r="F73" s="9">
        <f t="shared" si="1"/>
        <v>100</v>
      </c>
    </row>
    <row r="74" spans="1:6" ht="36" customHeight="1">
      <c r="A74" s="6">
        <v>41033900</v>
      </c>
      <c r="B74" s="7" t="s">
        <v>62</v>
      </c>
      <c r="C74" s="8">
        <v>40945900</v>
      </c>
      <c r="D74" s="8">
        <v>40945900</v>
      </c>
      <c r="E74" s="8">
        <f t="shared" si="0"/>
        <v>0</v>
      </c>
      <c r="F74" s="9">
        <f t="shared" si="1"/>
        <v>100</v>
      </c>
    </row>
    <row r="75" spans="1:6" ht="54" customHeight="1">
      <c r="A75" s="6">
        <v>41035200</v>
      </c>
      <c r="B75" s="7" t="s">
        <v>63</v>
      </c>
      <c r="C75" s="8">
        <v>264000</v>
      </c>
      <c r="D75" s="8">
        <v>264000</v>
      </c>
      <c r="E75" s="8">
        <f t="shared" si="0"/>
        <v>0</v>
      </c>
      <c r="F75" s="9">
        <f t="shared" si="1"/>
        <v>100</v>
      </c>
    </row>
    <row r="76" spans="1:6" ht="82.5" customHeight="1">
      <c r="A76" s="6">
        <v>41035500</v>
      </c>
      <c r="B76" s="7" t="s">
        <v>64</v>
      </c>
      <c r="C76" s="8">
        <v>719767</v>
      </c>
      <c r="D76" s="8">
        <v>719767</v>
      </c>
      <c r="E76" s="8">
        <f t="shared" ref="E76:E92" si="2">SUM(D76-C76)</f>
        <v>0</v>
      </c>
      <c r="F76" s="9">
        <f t="shared" ref="F76:F92" si="3">SUM(D76/C76*100)</f>
        <v>100</v>
      </c>
    </row>
    <row r="77" spans="1:6" ht="42" customHeight="1">
      <c r="A77" s="6">
        <v>41040000</v>
      </c>
      <c r="B77" s="7" t="s">
        <v>65</v>
      </c>
      <c r="C77" s="8">
        <v>14089600</v>
      </c>
      <c r="D77" s="8">
        <v>14089600</v>
      </c>
      <c r="E77" s="8">
        <f t="shared" si="2"/>
        <v>0</v>
      </c>
      <c r="F77" s="9">
        <f t="shared" si="3"/>
        <v>100</v>
      </c>
    </row>
    <row r="78" spans="1:6" ht="81" customHeight="1">
      <c r="A78" s="6">
        <v>41040200</v>
      </c>
      <c r="B78" s="7" t="s">
        <v>66</v>
      </c>
      <c r="C78" s="8">
        <v>5232500</v>
      </c>
      <c r="D78" s="8">
        <v>5232500</v>
      </c>
      <c r="E78" s="8">
        <f t="shared" si="2"/>
        <v>0</v>
      </c>
      <c r="F78" s="9">
        <f t="shared" si="3"/>
        <v>100</v>
      </c>
    </row>
    <row r="79" spans="1:6" ht="22.5" customHeight="1">
      <c r="A79" s="6">
        <v>41040400</v>
      </c>
      <c r="B79" s="7" t="s">
        <v>67</v>
      </c>
      <c r="C79" s="8">
        <v>8857100</v>
      </c>
      <c r="D79" s="8">
        <v>8857100</v>
      </c>
      <c r="E79" s="8">
        <f t="shared" si="2"/>
        <v>0</v>
      </c>
      <c r="F79" s="9">
        <f t="shared" si="3"/>
        <v>100</v>
      </c>
    </row>
    <row r="80" spans="1:6" ht="37.5" customHeight="1">
      <c r="A80" s="6">
        <v>41050000</v>
      </c>
      <c r="B80" s="7" t="s">
        <v>68</v>
      </c>
      <c r="C80" s="8">
        <v>9397050.5</v>
      </c>
      <c r="D80" s="8">
        <v>9319764.6500000004</v>
      </c>
      <c r="E80" s="8">
        <f t="shared" si="2"/>
        <v>-77285.849999999627</v>
      </c>
      <c r="F80" s="9">
        <f t="shared" si="3"/>
        <v>99.177552041462377</v>
      </c>
    </row>
    <row r="81" spans="1:6" ht="114" customHeight="1">
      <c r="A81" s="6">
        <v>41050400</v>
      </c>
      <c r="B81" s="7" t="s">
        <v>69</v>
      </c>
      <c r="C81" s="8">
        <v>709034.3</v>
      </c>
      <c r="D81" s="8">
        <v>709034.3</v>
      </c>
      <c r="E81" s="8">
        <f t="shared" si="2"/>
        <v>0</v>
      </c>
      <c r="F81" s="9">
        <f t="shared" si="3"/>
        <v>100</v>
      </c>
    </row>
    <row r="82" spans="1:6" ht="120" customHeight="1">
      <c r="A82" s="6">
        <v>41050900</v>
      </c>
      <c r="B82" s="7" t="s">
        <v>70</v>
      </c>
      <c r="C82" s="8">
        <v>305666.2</v>
      </c>
      <c r="D82" s="8">
        <v>305666.2</v>
      </c>
      <c r="E82" s="8">
        <f t="shared" si="2"/>
        <v>0</v>
      </c>
      <c r="F82" s="9">
        <f t="shared" si="3"/>
        <v>100</v>
      </c>
    </row>
    <row r="83" spans="1:6" ht="47.25">
      <c r="A83" s="6">
        <v>41051000</v>
      </c>
      <c r="B83" s="7" t="s">
        <v>71</v>
      </c>
      <c r="C83" s="8">
        <v>940403</v>
      </c>
      <c r="D83" s="8">
        <v>940403</v>
      </c>
      <c r="E83" s="8">
        <f t="shared" si="2"/>
        <v>0</v>
      </c>
      <c r="F83" s="9">
        <f t="shared" si="3"/>
        <v>100</v>
      </c>
    </row>
    <row r="84" spans="1:6" ht="63">
      <c r="A84" s="6">
        <v>41051200</v>
      </c>
      <c r="B84" s="7" t="s">
        <v>72</v>
      </c>
      <c r="C84" s="8">
        <v>299706</v>
      </c>
      <c r="D84" s="8">
        <v>299706</v>
      </c>
      <c r="E84" s="8">
        <f t="shared" si="2"/>
        <v>0</v>
      </c>
      <c r="F84" s="9">
        <f t="shared" si="3"/>
        <v>100</v>
      </c>
    </row>
    <row r="85" spans="1:6" ht="87" customHeight="1">
      <c r="A85" s="6">
        <v>41051400</v>
      </c>
      <c r="B85" s="7" t="s">
        <v>73</v>
      </c>
      <c r="C85" s="8">
        <v>743943</v>
      </c>
      <c r="D85" s="8">
        <v>708515.98</v>
      </c>
      <c r="E85" s="8">
        <f t="shared" si="2"/>
        <v>-35427.020000000019</v>
      </c>
      <c r="F85" s="9">
        <f t="shared" si="3"/>
        <v>95.237938928116805</v>
      </c>
    </row>
    <row r="86" spans="1:6" ht="96" customHeight="1">
      <c r="A86" s="6">
        <v>41051700</v>
      </c>
      <c r="B86" s="7" t="s">
        <v>74</v>
      </c>
      <c r="C86" s="8">
        <v>61111</v>
      </c>
      <c r="D86" s="8">
        <v>61111</v>
      </c>
      <c r="E86" s="8">
        <f t="shared" si="2"/>
        <v>0</v>
      </c>
      <c r="F86" s="9">
        <f t="shared" si="3"/>
        <v>100</v>
      </c>
    </row>
    <row r="87" spans="1:6" ht="23.25" customHeight="1">
      <c r="A87" s="6">
        <v>41053900</v>
      </c>
      <c r="B87" s="7" t="s">
        <v>75</v>
      </c>
      <c r="C87" s="8">
        <v>3433666</v>
      </c>
      <c r="D87" s="8">
        <v>3391807.17</v>
      </c>
      <c r="E87" s="8">
        <f t="shared" si="2"/>
        <v>-41858.830000000075</v>
      </c>
      <c r="F87" s="9">
        <f t="shared" si="3"/>
        <v>98.780928896404021</v>
      </c>
    </row>
    <row r="88" spans="1:6" ht="118.5" customHeight="1">
      <c r="A88" s="6">
        <v>41054000</v>
      </c>
      <c r="B88" s="7" t="s">
        <v>76</v>
      </c>
      <c r="C88" s="8">
        <v>99000</v>
      </c>
      <c r="D88" s="8">
        <v>99000</v>
      </c>
      <c r="E88" s="8">
        <f t="shared" si="2"/>
        <v>0</v>
      </c>
      <c r="F88" s="9">
        <f t="shared" si="3"/>
        <v>100</v>
      </c>
    </row>
    <row r="89" spans="1:6" ht="86.25" customHeight="1">
      <c r="A89" s="6">
        <v>41055000</v>
      </c>
      <c r="B89" s="7" t="s">
        <v>77</v>
      </c>
      <c r="C89" s="8">
        <v>794721</v>
      </c>
      <c r="D89" s="8">
        <v>794721</v>
      </c>
      <c r="E89" s="8">
        <f t="shared" si="2"/>
        <v>0</v>
      </c>
      <c r="F89" s="9">
        <f t="shared" si="3"/>
        <v>100</v>
      </c>
    </row>
    <row r="90" spans="1:6" ht="93.75" customHeight="1">
      <c r="A90" s="6">
        <v>41056200</v>
      </c>
      <c r="B90" s="7" t="s">
        <v>78</v>
      </c>
      <c r="C90" s="8">
        <v>2009800</v>
      </c>
      <c r="D90" s="8">
        <v>2009800</v>
      </c>
      <c r="E90" s="8">
        <f t="shared" si="2"/>
        <v>0</v>
      </c>
      <c r="F90" s="9">
        <f t="shared" si="3"/>
        <v>100</v>
      </c>
    </row>
    <row r="91" spans="1:6" ht="22.5" customHeight="1">
      <c r="A91" s="17" t="s">
        <v>108</v>
      </c>
      <c r="B91" s="17"/>
      <c r="C91" s="10">
        <v>78225170.289999992</v>
      </c>
      <c r="D91" s="10">
        <v>79208965.070000008</v>
      </c>
      <c r="E91" s="8">
        <f t="shared" si="2"/>
        <v>983794.78000001609</v>
      </c>
      <c r="F91" s="9">
        <f t="shared" si="3"/>
        <v>101.25764479176311</v>
      </c>
    </row>
    <row r="92" spans="1:6" ht="22.5" customHeight="1">
      <c r="A92" s="17" t="s">
        <v>109</v>
      </c>
      <c r="B92" s="17"/>
      <c r="C92" s="10">
        <v>151343587.78999999</v>
      </c>
      <c r="D92" s="10">
        <v>152250096.71999997</v>
      </c>
      <c r="E92" s="8">
        <f t="shared" si="2"/>
        <v>906508.92999997735</v>
      </c>
      <c r="F92" s="9">
        <f t="shared" si="3"/>
        <v>100.59897412453167</v>
      </c>
    </row>
    <row r="93" spans="1:6" ht="24" customHeight="1">
      <c r="A93" s="14" t="s">
        <v>110</v>
      </c>
      <c r="B93" s="15"/>
      <c r="C93" s="15"/>
      <c r="D93" s="15"/>
      <c r="E93" s="15"/>
      <c r="F93" s="16"/>
    </row>
    <row r="94" spans="1:6" ht="22.5" customHeight="1">
      <c r="A94" s="6">
        <v>10000000</v>
      </c>
      <c r="B94" s="7" t="s">
        <v>3</v>
      </c>
      <c r="C94" s="8">
        <v>17000</v>
      </c>
      <c r="D94" s="8">
        <v>16308.99</v>
      </c>
      <c r="E94" s="8">
        <f>SUM(D94-C94)</f>
        <v>-691.01000000000022</v>
      </c>
      <c r="F94" s="8">
        <f>SUM(D94/C94*100)</f>
        <v>95.935235294117646</v>
      </c>
    </row>
    <row r="95" spans="1:6" ht="23.25" customHeight="1">
      <c r="A95" s="6">
        <v>19000000</v>
      </c>
      <c r="B95" s="7" t="s">
        <v>79</v>
      </c>
      <c r="C95" s="8">
        <v>17000</v>
      </c>
      <c r="D95" s="8">
        <v>16308.99</v>
      </c>
      <c r="E95" s="8">
        <f t="shared" ref="E95:E125" si="4">SUM(D95-C95)</f>
        <v>-691.01000000000022</v>
      </c>
      <c r="F95" s="8">
        <f t="shared" ref="F95:F125" si="5">SUM(D95/C95*100)</f>
        <v>95.935235294117646</v>
      </c>
    </row>
    <row r="96" spans="1:6" ht="25.5" customHeight="1">
      <c r="A96" s="6">
        <v>19010000</v>
      </c>
      <c r="B96" s="7" t="s">
        <v>80</v>
      </c>
      <c r="C96" s="8">
        <v>17000</v>
      </c>
      <c r="D96" s="8">
        <v>16308.99</v>
      </c>
      <c r="E96" s="8">
        <f t="shared" si="4"/>
        <v>-691.01000000000022</v>
      </c>
      <c r="F96" s="8">
        <f t="shared" si="5"/>
        <v>95.935235294117646</v>
      </c>
    </row>
    <row r="97" spans="1:6" ht="102" customHeight="1">
      <c r="A97" s="6">
        <v>19010100</v>
      </c>
      <c r="B97" s="7" t="s">
        <v>81</v>
      </c>
      <c r="C97" s="8">
        <v>3000</v>
      </c>
      <c r="D97" s="8">
        <v>2914.78</v>
      </c>
      <c r="E97" s="8">
        <f t="shared" si="4"/>
        <v>-85.2199999999998</v>
      </c>
      <c r="F97" s="8">
        <f t="shared" si="5"/>
        <v>97.159333333333336</v>
      </c>
    </row>
    <row r="98" spans="1:6" ht="63">
      <c r="A98" s="6">
        <v>19010300</v>
      </c>
      <c r="B98" s="7" t="s">
        <v>82</v>
      </c>
      <c r="C98" s="8">
        <v>14000</v>
      </c>
      <c r="D98" s="8">
        <v>13394.21</v>
      </c>
      <c r="E98" s="8">
        <f t="shared" si="4"/>
        <v>-605.79000000000087</v>
      </c>
      <c r="F98" s="8">
        <f t="shared" si="5"/>
        <v>95.672928571428557</v>
      </c>
    </row>
    <row r="99" spans="1:6" ht="24" customHeight="1">
      <c r="A99" s="6">
        <v>20000000</v>
      </c>
      <c r="B99" s="7" t="s">
        <v>37</v>
      </c>
      <c r="C99" s="8">
        <v>5659190.29</v>
      </c>
      <c r="D99" s="8">
        <v>6040155.9199999999</v>
      </c>
      <c r="E99" s="8">
        <f t="shared" si="4"/>
        <v>380965.62999999989</v>
      </c>
      <c r="F99" s="8">
        <f t="shared" si="5"/>
        <v>106.73180455997708</v>
      </c>
    </row>
    <row r="100" spans="1:6" ht="20.25" customHeight="1">
      <c r="A100" s="6">
        <v>24000000</v>
      </c>
      <c r="B100" s="7" t="s">
        <v>56</v>
      </c>
      <c r="C100" s="8">
        <v>0</v>
      </c>
      <c r="D100" s="8">
        <v>95368.78</v>
      </c>
      <c r="E100" s="8">
        <f t="shared" si="4"/>
        <v>95368.78</v>
      </c>
      <c r="F100" s="8" t="e">
        <f t="shared" si="5"/>
        <v>#DIV/0!</v>
      </c>
    </row>
    <row r="101" spans="1:6" ht="25.5" customHeight="1">
      <c r="A101" s="6">
        <v>24060000</v>
      </c>
      <c r="B101" s="7" t="s">
        <v>41</v>
      </c>
      <c r="C101" s="8">
        <v>0</v>
      </c>
      <c r="D101" s="8">
        <v>95368.78</v>
      </c>
      <c r="E101" s="8">
        <f t="shared" si="4"/>
        <v>95368.78</v>
      </c>
      <c r="F101" s="8" t="e">
        <f t="shared" si="5"/>
        <v>#DIV/0!</v>
      </c>
    </row>
    <row r="102" spans="1:6" ht="63">
      <c r="A102" s="6">
        <v>24062100</v>
      </c>
      <c r="B102" s="7" t="s">
        <v>83</v>
      </c>
      <c r="C102" s="8">
        <v>0</v>
      </c>
      <c r="D102" s="8">
        <v>95368.78</v>
      </c>
      <c r="E102" s="8">
        <f t="shared" si="4"/>
        <v>95368.78</v>
      </c>
      <c r="F102" s="8" t="e">
        <f t="shared" si="5"/>
        <v>#DIV/0!</v>
      </c>
    </row>
    <row r="103" spans="1:6" ht="15.75">
      <c r="A103" s="6">
        <v>25000000</v>
      </c>
      <c r="B103" s="7" t="s">
        <v>84</v>
      </c>
      <c r="C103" s="8">
        <v>5659190.29</v>
      </c>
      <c r="D103" s="8">
        <v>5944787.1400000006</v>
      </c>
      <c r="E103" s="8">
        <f t="shared" si="4"/>
        <v>285596.85000000056</v>
      </c>
      <c r="F103" s="8">
        <f t="shared" si="5"/>
        <v>105.04660270047219</v>
      </c>
    </row>
    <row r="104" spans="1:6" ht="55.5" customHeight="1">
      <c r="A104" s="6">
        <v>25010000</v>
      </c>
      <c r="B104" s="7" t="s">
        <v>85</v>
      </c>
      <c r="C104" s="8">
        <v>1125935.4100000001</v>
      </c>
      <c r="D104" s="8">
        <v>1274402.2000000002</v>
      </c>
      <c r="E104" s="8">
        <f t="shared" si="4"/>
        <v>148466.79000000004</v>
      </c>
      <c r="F104" s="8">
        <f t="shared" si="5"/>
        <v>113.18608409340283</v>
      </c>
    </row>
    <row r="105" spans="1:6" ht="54" customHeight="1">
      <c r="A105" s="6">
        <v>25010100</v>
      </c>
      <c r="B105" s="7" t="s">
        <v>86</v>
      </c>
      <c r="C105" s="8">
        <v>1059915.26</v>
      </c>
      <c r="D105" s="8">
        <v>1124754.49</v>
      </c>
      <c r="E105" s="8">
        <f t="shared" si="4"/>
        <v>64839.229999999981</v>
      </c>
      <c r="F105" s="8">
        <f t="shared" si="5"/>
        <v>106.11739753610114</v>
      </c>
    </row>
    <row r="106" spans="1:6" ht="38.25" customHeight="1">
      <c r="A106" s="6">
        <v>25010200</v>
      </c>
      <c r="B106" s="7" t="s">
        <v>87</v>
      </c>
      <c r="C106" s="8">
        <v>0</v>
      </c>
      <c r="D106" s="8">
        <v>2074.35</v>
      </c>
      <c r="E106" s="8">
        <f t="shared" si="4"/>
        <v>2074.35</v>
      </c>
      <c r="F106" s="8" t="e">
        <f t="shared" si="5"/>
        <v>#DIV/0!</v>
      </c>
    </row>
    <row r="107" spans="1:6" ht="71.25" customHeight="1">
      <c r="A107" s="6">
        <v>25010300</v>
      </c>
      <c r="B107" s="7" t="s">
        <v>88</v>
      </c>
      <c r="C107" s="8">
        <v>65220.15</v>
      </c>
      <c r="D107" s="8">
        <v>85826.33</v>
      </c>
      <c r="E107" s="8">
        <f t="shared" si="4"/>
        <v>20606.18</v>
      </c>
      <c r="F107" s="8">
        <f t="shared" si="5"/>
        <v>131.59480620636415</v>
      </c>
    </row>
    <row r="108" spans="1:6" ht="53.25" customHeight="1">
      <c r="A108" s="6">
        <v>25010400</v>
      </c>
      <c r="B108" s="7" t="s">
        <v>89</v>
      </c>
      <c r="C108" s="8">
        <v>800</v>
      </c>
      <c r="D108" s="8">
        <v>61747.03</v>
      </c>
      <c r="E108" s="8">
        <f t="shared" si="4"/>
        <v>60947.03</v>
      </c>
      <c r="F108" s="8">
        <f t="shared" si="5"/>
        <v>7718.3787499999999</v>
      </c>
    </row>
    <row r="109" spans="1:6" ht="39" customHeight="1">
      <c r="A109" s="6">
        <v>25020000</v>
      </c>
      <c r="B109" s="7" t="s">
        <v>90</v>
      </c>
      <c r="C109" s="8">
        <v>4533254.88</v>
      </c>
      <c r="D109" s="8">
        <v>4670384.9400000004</v>
      </c>
      <c r="E109" s="8">
        <f t="shared" si="4"/>
        <v>137130.06000000052</v>
      </c>
      <c r="F109" s="8">
        <f t="shared" si="5"/>
        <v>103.02498014406815</v>
      </c>
    </row>
    <row r="110" spans="1:6" ht="24" customHeight="1">
      <c r="A110" s="6">
        <v>25020100</v>
      </c>
      <c r="B110" s="7" t="s">
        <v>91</v>
      </c>
      <c r="C110" s="8">
        <v>1026394.3999999999</v>
      </c>
      <c r="D110" s="8">
        <v>1153629.76</v>
      </c>
      <c r="E110" s="8">
        <f t="shared" si="4"/>
        <v>127235.3600000001</v>
      </c>
      <c r="F110" s="8">
        <f t="shared" si="5"/>
        <v>112.39634199095399</v>
      </c>
    </row>
    <row r="111" spans="1:6" ht="119.25" customHeight="1">
      <c r="A111" s="6">
        <v>25020200</v>
      </c>
      <c r="B111" s="7" t="s">
        <v>92</v>
      </c>
      <c r="C111" s="8">
        <v>3506860.48</v>
      </c>
      <c r="D111" s="8">
        <v>3516755.18</v>
      </c>
      <c r="E111" s="8">
        <f t="shared" si="4"/>
        <v>9894.7000000001863</v>
      </c>
      <c r="F111" s="8">
        <f t="shared" si="5"/>
        <v>100.28215265638399</v>
      </c>
    </row>
    <row r="112" spans="1:6" ht="21.75" customHeight="1">
      <c r="A112" s="6">
        <v>30000000</v>
      </c>
      <c r="B112" s="7" t="s">
        <v>93</v>
      </c>
      <c r="C112" s="8">
        <v>94900</v>
      </c>
      <c r="D112" s="8">
        <v>113902.85</v>
      </c>
      <c r="E112" s="8">
        <f t="shared" si="4"/>
        <v>19002.850000000006</v>
      </c>
      <c r="F112" s="8">
        <f t="shared" si="5"/>
        <v>120.02407797681771</v>
      </c>
    </row>
    <row r="113" spans="1:6" ht="39.75" customHeight="1">
      <c r="A113" s="6">
        <v>31000000</v>
      </c>
      <c r="B113" s="7" t="s">
        <v>94</v>
      </c>
      <c r="C113" s="8">
        <v>10000</v>
      </c>
      <c r="D113" s="8">
        <v>19784</v>
      </c>
      <c r="E113" s="8">
        <f t="shared" si="4"/>
        <v>9784</v>
      </c>
      <c r="F113" s="8">
        <f t="shared" si="5"/>
        <v>197.84</v>
      </c>
    </row>
    <row r="114" spans="1:6" ht="47.25">
      <c r="A114" s="6">
        <v>31030000</v>
      </c>
      <c r="B114" s="7" t="s">
        <v>95</v>
      </c>
      <c r="C114" s="8">
        <v>10000</v>
      </c>
      <c r="D114" s="8">
        <v>19784</v>
      </c>
      <c r="E114" s="8">
        <f t="shared" si="4"/>
        <v>9784</v>
      </c>
      <c r="F114" s="8">
        <f t="shared" si="5"/>
        <v>197.84</v>
      </c>
    </row>
    <row r="115" spans="1:6" ht="31.5">
      <c r="A115" s="6">
        <v>33000000</v>
      </c>
      <c r="B115" s="7" t="s">
        <v>96</v>
      </c>
      <c r="C115" s="8">
        <v>84900</v>
      </c>
      <c r="D115" s="8">
        <v>94118.85</v>
      </c>
      <c r="E115" s="8">
        <f t="shared" si="4"/>
        <v>9218.8500000000058</v>
      </c>
      <c r="F115" s="8">
        <f t="shared" si="5"/>
        <v>110.85848056537104</v>
      </c>
    </row>
    <row r="116" spans="1:6" ht="15.75">
      <c r="A116" s="6">
        <v>33010000</v>
      </c>
      <c r="B116" s="7" t="s">
        <v>97</v>
      </c>
      <c r="C116" s="8">
        <v>84900</v>
      </c>
      <c r="D116" s="8">
        <v>94118.85</v>
      </c>
      <c r="E116" s="8">
        <f t="shared" si="4"/>
        <v>9218.8500000000058</v>
      </c>
      <c r="F116" s="8">
        <f t="shared" si="5"/>
        <v>110.85848056537104</v>
      </c>
    </row>
    <row r="117" spans="1:6" ht="94.5">
      <c r="A117" s="6">
        <v>33010100</v>
      </c>
      <c r="B117" s="7" t="s">
        <v>98</v>
      </c>
      <c r="C117" s="8">
        <v>84900</v>
      </c>
      <c r="D117" s="8">
        <v>94118.85</v>
      </c>
      <c r="E117" s="8">
        <f t="shared" si="4"/>
        <v>9218.8500000000058</v>
      </c>
      <c r="F117" s="8">
        <f t="shared" si="5"/>
        <v>110.85848056537104</v>
      </c>
    </row>
    <row r="118" spans="1:6" ht="24" customHeight="1">
      <c r="A118" s="6">
        <v>40000000</v>
      </c>
      <c r="B118" s="7" t="s">
        <v>57</v>
      </c>
      <c r="C118" s="8">
        <v>1633089</v>
      </c>
      <c r="D118" s="8">
        <v>707609.85</v>
      </c>
      <c r="E118" s="8">
        <f t="shared" si="4"/>
        <v>-925479.15</v>
      </c>
      <c r="F118" s="8">
        <f t="shared" si="5"/>
        <v>43.329533785360134</v>
      </c>
    </row>
    <row r="119" spans="1:6" ht="24" customHeight="1">
      <c r="A119" s="6">
        <v>41000000</v>
      </c>
      <c r="B119" s="7" t="s">
        <v>58</v>
      </c>
      <c r="C119" s="8">
        <v>1633089</v>
      </c>
      <c r="D119" s="8">
        <v>707609.85</v>
      </c>
      <c r="E119" s="8">
        <f t="shared" si="4"/>
        <v>-925479.15</v>
      </c>
      <c r="F119" s="8">
        <f t="shared" si="5"/>
        <v>43.329533785360134</v>
      </c>
    </row>
    <row r="120" spans="1:6" ht="38.25" customHeight="1">
      <c r="A120" s="6">
        <v>41050000</v>
      </c>
      <c r="B120" s="7" t="s">
        <v>68</v>
      </c>
      <c r="C120" s="8">
        <v>1633089</v>
      </c>
      <c r="D120" s="8">
        <v>707609.85</v>
      </c>
      <c r="E120" s="8">
        <f t="shared" si="4"/>
        <v>-925479.15</v>
      </c>
      <c r="F120" s="8">
        <f t="shared" si="5"/>
        <v>43.329533785360134</v>
      </c>
    </row>
    <row r="121" spans="1:6" ht="145.5" customHeight="1">
      <c r="A121" s="6">
        <v>41052900</v>
      </c>
      <c r="B121" s="7" t="s">
        <v>117</v>
      </c>
      <c r="C121" s="8">
        <v>1567189</v>
      </c>
      <c r="D121" s="8">
        <v>641709.85</v>
      </c>
      <c r="E121" s="8">
        <f t="shared" si="4"/>
        <v>-925479.15</v>
      </c>
      <c r="F121" s="8">
        <f t="shared" si="5"/>
        <v>40.94655143699962</v>
      </c>
    </row>
    <row r="122" spans="1:6" ht="81" customHeight="1">
      <c r="A122" s="6">
        <v>41055000</v>
      </c>
      <c r="B122" s="7" t="s">
        <v>77</v>
      </c>
      <c r="C122" s="8">
        <v>65900</v>
      </c>
      <c r="D122" s="8">
        <v>65900</v>
      </c>
      <c r="E122" s="8">
        <f t="shared" si="4"/>
        <v>0</v>
      </c>
      <c r="F122" s="8">
        <f t="shared" si="5"/>
        <v>100</v>
      </c>
    </row>
    <row r="123" spans="1:6" ht="22.5" customHeight="1">
      <c r="A123" s="17" t="s">
        <v>108</v>
      </c>
      <c r="B123" s="17"/>
      <c r="C123" s="10">
        <v>5771090.2899999991</v>
      </c>
      <c r="D123" s="10">
        <v>6170367.7599999998</v>
      </c>
      <c r="E123" s="8">
        <f t="shared" si="4"/>
        <v>399277.47000000067</v>
      </c>
      <c r="F123" s="8">
        <f t="shared" si="5"/>
        <v>106.91857950467106</v>
      </c>
    </row>
    <row r="124" spans="1:6" ht="24" customHeight="1">
      <c r="A124" s="17" t="s">
        <v>111</v>
      </c>
      <c r="B124" s="17"/>
      <c r="C124" s="10">
        <v>7404179.2899999991</v>
      </c>
      <c r="D124" s="10">
        <v>6877977.6099999994</v>
      </c>
      <c r="E124" s="8">
        <f t="shared" si="4"/>
        <v>-526201.6799999997</v>
      </c>
      <c r="F124" s="8">
        <f t="shared" si="5"/>
        <v>92.893180197423348</v>
      </c>
    </row>
    <row r="125" spans="1:6" ht="23.25" customHeight="1">
      <c r="A125" s="17" t="s">
        <v>112</v>
      </c>
      <c r="B125" s="17"/>
      <c r="C125" s="10">
        <f>SUM(C92+C124)</f>
        <v>158747767.07999998</v>
      </c>
      <c r="D125" s="10">
        <f>SUM(D92+D124)</f>
        <v>159128074.32999998</v>
      </c>
      <c r="E125" s="8">
        <f t="shared" si="4"/>
        <v>380307.25</v>
      </c>
      <c r="F125" s="8">
        <f t="shared" si="5"/>
        <v>100.23956699170978</v>
      </c>
    </row>
    <row r="126" spans="1:6" ht="15.75">
      <c r="A126" s="11"/>
      <c r="B126" s="11"/>
      <c r="C126" s="11" t="s">
        <v>116</v>
      </c>
      <c r="D126" s="11"/>
      <c r="E126" s="11"/>
      <c r="F126" s="11"/>
    </row>
    <row r="127" spans="1:6" ht="26.25" customHeight="1"/>
    <row r="128" spans="1:6">
      <c r="B128" t="s">
        <v>114</v>
      </c>
      <c r="D128" t="s">
        <v>115</v>
      </c>
    </row>
  </sheetData>
  <mergeCells count="9">
    <mergeCell ref="A124:B124"/>
    <mergeCell ref="A125:B125"/>
    <mergeCell ref="A91:B91"/>
    <mergeCell ref="A92:B92"/>
    <mergeCell ref="A5:F5"/>
    <mergeCell ref="A6:F6"/>
    <mergeCell ref="A10:F10"/>
    <mergeCell ref="A93:F93"/>
    <mergeCell ref="A123:B123"/>
  </mergeCells>
  <pageMargins left="0.98425196850393704" right="0.39370078740157483" top="0.59055118110236227" bottom="0.59055118110236227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SUPERMEN</dc:creator>
  <cp:lastModifiedBy>Maximkina</cp:lastModifiedBy>
  <cp:lastPrinted>2022-03-02T08:21:58Z</cp:lastPrinted>
  <dcterms:created xsi:type="dcterms:W3CDTF">2022-01-06T06:52:48Z</dcterms:created>
  <dcterms:modified xsi:type="dcterms:W3CDTF">2022-03-02T08:22:04Z</dcterms:modified>
</cp:coreProperties>
</file>