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115" windowHeight="10545"/>
  </bookViews>
  <sheets>
    <sheet name="Лист1" sheetId="1" r:id="rId1"/>
  </sheets>
  <definedNames>
    <definedName name="_xlnm.Print_Titles" localSheetId="0">Лист1!$10:$14</definedName>
  </definedNames>
  <calcPr calcId="125725"/>
</workbook>
</file>

<file path=xl/calcChain.xml><?xml version="1.0" encoding="utf-8"?>
<calcChain xmlns="http://schemas.openxmlformats.org/spreadsheetml/2006/main">
  <c r="P75" i="1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<sst xmlns="http://schemas.openxmlformats.org/spreadsheetml/2006/main" count="249" uniqueCount="198">
  <si>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</si>
  <si>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</si>
  <si>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</si>
  <si>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</si>
  <si>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</si>
  <si>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</si>
  <si>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</si>
  <si>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</si>
  <si>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</si>
  <si>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</si>
  <si>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</si>
  <si>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</si>
  <si>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</si>
  <si>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</si>
  <si>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</si>
  <si>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</si>
  <si>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</si>
  <si>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</si>
  <si>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Межівської селищної ради</t>
  </si>
  <si>
    <t>0210000</t>
  </si>
  <si>
    <t>Виконавий комітет Межівської селищної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</si>
  <si>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</si>
  <si>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</si>
  <si>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</si>
  <si>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</si>
  <si>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</si>
  <si>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</si>
  <si>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</si>
  <si>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</si>
  <si>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</si>
  <si>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</si>
  <si>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</si>
  <si>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</si>
  <si>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</si>
  <si>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</si>
  <si>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</si>
  <si>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</si>
  <si>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0216040</t>
  </si>
  <si>
    <t>6040</t>
  </si>
  <si>
    <t>Заходи, пов`язані з поліпшенням питної води</t>
  </si>
  <si>
    <t>0217321</t>
  </si>
  <si>
    <t>0443</t>
  </si>
  <si>
    <t>7321</t>
  </si>
  <si>
    <t>Будівництво освітніх установ та закладів</t>
  </si>
  <si>
    <t>0217363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</si>
  <si>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</si>
  <si>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</si>
  <si>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</si>
  <si>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</si>
  <si>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</si>
  <si>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</si>
  <si>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</si>
  <si>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</si>
  <si>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</si>
  <si>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</si>
  <si>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</si>
  <si>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</si>
  <si>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</si>
  <si>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</si>
  <si>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0218220</t>
  </si>
  <si>
    <t>0380</t>
  </si>
  <si>
    <t>8220</t>
  </si>
  <si>
    <t>Заходи та роботи з мобілізаційної підготовки місцевого значення</t>
  </si>
  <si>
    <t>0600000</t>
  </si>
  <si>
    <t>Відділ освіти, молоді та спорту Межівської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</si>
  <si>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</si>
  <si>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</si>
  <si>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</si>
  <si>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</si>
  <si>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</si>
  <si>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</si>
  <si>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</si>
  <si>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</si>
  <si>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</si>
  <si>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</si>
  <si>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</si>
  <si>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</si>
  <si>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</si>
  <si>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</si>
  <si>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</si>
  <si>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</si>
  <si>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</si>
  <si>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</si>
  <si>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</si>
  <si>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</si>
  <si>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</si>
  <si>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</si>
  <si>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</si>
  <si>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</si>
  <si>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</si>
  <si>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</si>
  <si>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</si>
  <si>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</si>
  <si>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</si>
  <si>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</si>
  <si>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</si>
  <si>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</si>
  <si>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</si>
  <si>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</si>
  <si>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</si>
  <si>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</si>
  <si>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0800000</t>
  </si>
  <si>
    <t>Відділ з питань соціального захисту населення Межівської селищної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</si>
  <si>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</si>
  <si>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</si>
  <si>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</si>
  <si>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</si>
  <si>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</si>
  <si>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</si>
  <si>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</si>
  <si>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</si>
  <si>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</si>
  <si>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</si>
  <si>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</si>
  <si>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</si>
  <si>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</si>
  <si>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</si>
  <si>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</si>
  <si>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</si>
  <si>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</si>
  <si>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</si>
  <si>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</si>
  <si>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</si>
  <si>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</si>
  <si>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</si>
  <si>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</si>
  <si>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</si>
  <si>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</si>
  <si>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Межівської селищної ради</t>
  </si>
  <si>
    <t>0910000</t>
  </si>
  <si>
    <t>0910160</t>
  </si>
  <si>
    <t>1000000</t>
  </si>
  <si>
    <t>Відділ культури Межівської селищної ради</t>
  </si>
  <si>
    <t>1010000</t>
  </si>
  <si>
    <t>Відділ культури виконавчого комітету Межівської селищної ради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</si>
  <si>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</si>
  <si>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</si>
  <si>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</si>
  <si>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</si>
  <si>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</si>
  <si>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</si>
  <si>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</si>
  <si>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</si>
  <si>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</si>
  <si>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</si>
  <si>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</si>
  <si>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</si>
  <si>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</si>
  <si>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</si>
  <si>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</si>
  <si>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</si>
  <si>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</si>
  <si>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</si>
  <si>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</si>
  <si>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</si>
  <si>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</si>
  <si>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</si>
  <si>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1500000</t>
  </si>
  <si>
    <t>Відділ будівництва, архітектури, благоустрою та житлово-комунального господарства Межівської селищної ради</t>
  </si>
  <si>
    <t>1510000</t>
  </si>
  <si>
    <t>1510160</t>
  </si>
  <si>
    <t>1513210</t>
  </si>
  <si>
    <t>1050</t>
  </si>
  <si>
    <t>3210</t>
  </si>
  <si>
    <t>Організація та проведення громадських робіт</t>
  </si>
  <si>
    <t>1516013</t>
  </si>
  <si>
    <t>6013</t>
  </si>
  <si>
    <t>Забезпечення діяльності водопровідно-каналізаційного господарства</t>
  </si>
  <si>
    <t>1516030</t>
  </si>
  <si>
    <t>6030</t>
  </si>
  <si>
    <t>Організація благоустрою населених пунктів</t>
  </si>
  <si>
    <t>1517461</t>
  </si>
  <si>
    <t>1518312</t>
  </si>
  <si>
    <t>0512</t>
  </si>
  <si>
    <t>8312</t>
  </si>
  <si>
    <t>Утилізація відходів</t>
  </si>
  <si>
    <t>1518340</t>
  </si>
  <si>
    <t>0540</t>
  </si>
  <si>
    <t>8340</t>
  </si>
  <si>
    <t>Природоохоронні заходи за рахунок цільових фондів</t>
  </si>
  <si>
    <t>3700000</t>
  </si>
  <si>
    <t>Фінансовий відділ Межівської селищної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</si>
  <si>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</si>
  <si>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</si>
  <si>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</si>
  <si>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</si>
  <si>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</si>
  <si>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</si>
  <si>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</si>
  <si>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</si>
  <si>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Секретар ради</t>
  </si>
  <si>
    <t>Любов МАКСІМКІНА</t>
  </si>
  <si>
    <t>(код бюджету)</t>
  </si>
  <si>
    <t>видатків  бюджету Межівської селищної територіальної громади  на 2023 рік</t>
  </si>
  <si>
    <t>Межівської селищної територіальної громади на 2023 рік"</t>
  </si>
  <si>
    <t>Згідно з оригіналом</t>
  </si>
  <si>
    <t>___________</t>
  </si>
  <si>
    <t xml:space="preserve">до рішення селищної ради від 19.12.2022 № 1411-22/VІII "Про бюджет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</si>
</sst>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0" borderId="0" xfId="0" quotePrefix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1" fontId="1" fillId="2" borderId="1" xfId="0" applyNumberFormat="1" applyFont="1" applyFill="1" applyBorder="1" applyAlignment="1">
      <alignment horizontal="center" vertical="center" wrapText="1"/>
    </xf>
    <xf numFmtId="1" fontId="4" fillId="2" borderId="1" xfId="0" quotePrefix="1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quotePrefix="1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" fontId="1" fillId="2" borderId="1" xfId="0" quotePrefix="1" applyNumberFormat="1" applyFont="1" applyFill="1" applyBorder="1" applyAlignment="1">
      <alignment horizontal="center" vertical="center" wrapText="1"/>
    </xf>
    <xf numFmtId="1" fontId="1" fillId="2" borderId="1" xfId="0" quotePrefix="1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1" fontId="1" fillId="2" borderId="0" xfId="0" applyNumberFormat="1" applyFont="1" applyFill="1"/>
    <xf numFmtId="49" fontId="1" fillId="0" borderId="0" xfId="0" applyNumberFormat="1" applyFont="1" applyBorder="1" applyAlignment="1">
      <alignment horizontal="left"/>
    </xf>
    <xf numFmtId="1" fontId="1" fillId="2" borderId="0" xfId="0" applyNumberFormat="1" applyFont="1" applyFill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tabSelected="1" topLeftCell="A70" workbookViewId="0">
      <selection activeCell="J82" sqref="A81:J82"/>
    </sheetView>
  </sheetViews>
  <sheetFormatPr defaultRowHeight="15"/>
  <cols>
    <col min="1" max="3" width="12" customWidth="1"/>
    <col min="4" max="4" width="40.7109375" customWidth="1"/>
    <col min="5" max="16" width="13.7109375" customWidth="1"/>
  </cols>
  <sheetData>
    <row r="1" spans="1:16" ht="15.75">
      <c r="A1" s="16"/>
      <c r="B1" s="1"/>
      <c r="C1" s="2"/>
      <c r="D1" s="2"/>
      <c r="E1" s="1"/>
      <c r="F1" s="1"/>
      <c r="G1" s="1"/>
      <c r="H1" s="1"/>
      <c r="I1" s="1"/>
      <c r="J1" s="1"/>
      <c r="K1" s="1" t="s">
        <v>0</v>
      </c>
      <c r="L1" s="1"/>
      <c r="M1" s="1"/>
      <c r="N1" s="1"/>
      <c r="O1" s="1"/>
      <c r="P1" s="1"/>
    </row>
    <row r="2" spans="1:16" ht="15.75">
      <c r="A2" s="3"/>
      <c r="B2" s="1"/>
      <c r="C2" s="3"/>
      <c r="D2" s="3"/>
      <c r="E2" s="1"/>
      <c r="F2" s="1"/>
      <c r="G2" s="1"/>
      <c r="H2" s="1"/>
      <c r="I2" s="1"/>
      <c r="J2" s="1"/>
      <c r="K2" s="4" t="s">
        <v>197</v>
      </c>
      <c r="L2" s="4"/>
      <c r="M2" s="4"/>
      <c r="N2" s="5"/>
      <c r="O2" s="5"/>
      <c r="P2" s="5"/>
    </row>
    <row r="3" spans="1:16" ht="15.75">
      <c r="A3" s="1"/>
      <c r="B3" s="1"/>
      <c r="C3" s="1"/>
      <c r="D3" s="1"/>
      <c r="E3" s="1"/>
      <c r="F3" s="1"/>
      <c r="G3" s="1"/>
      <c r="H3" s="1"/>
      <c r="I3" s="1"/>
      <c r="J3" s="1"/>
      <c r="K3" s="4" t="s">
        <v>194</v>
      </c>
      <c r="L3" s="5"/>
      <c r="M3" s="4"/>
      <c r="N3" s="5"/>
      <c r="O3" s="5"/>
      <c r="P3" s="5"/>
    </row>
    <row r="4" spans="1:16" ht="15.75">
      <c r="A4" s="1"/>
      <c r="B4" s="1"/>
      <c r="C4" s="1"/>
      <c r="D4" s="1"/>
      <c r="E4" s="1"/>
      <c r="F4" s="1"/>
      <c r="G4" s="1"/>
      <c r="H4" s="1"/>
      <c r="I4" s="1"/>
      <c r="J4" s="1"/>
      <c r="K4" s="5"/>
      <c r="L4" s="5"/>
      <c r="M4" s="5"/>
      <c r="N4" s="5"/>
      <c r="O4" s="5"/>
      <c r="P4" s="1"/>
    </row>
    <row r="5" spans="1:16" ht="15.75">
      <c r="A5" s="22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5.75">
      <c r="A6" s="22" t="s">
        <v>193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75">
      <c r="A7" s="19">
        <v>453700000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.75">
      <c r="A8" s="19" t="s">
        <v>192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6" t="s">
        <v>2</v>
      </c>
    </row>
    <row r="10" spans="1:16" ht="15.75">
      <c r="A10" s="21" t="s">
        <v>3</v>
      </c>
      <c r="B10" s="21" t="s">
        <v>4</v>
      </c>
      <c r="C10" s="21" t="s">
        <v>5</v>
      </c>
      <c r="D10" s="21" t="s">
        <v>6</v>
      </c>
      <c r="E10" s="21" t="s">
        <v>7</v>
      </c>
      <c r="F10" s="21"/>
      <c r="G10" s="21"/>
      <c r="H10" s="21"/>
      <c r="I10" s="21"/>
      <c r="J10" s="21" t="s">
        <v>14</v>
      </c>
      <c r="K10" s="21"/>
      <c r="L10" s="21"/>
      <c r="M10" s="21"/>
      <c r="N10" s="21"/>
      <c r="O10" s="21"/>
      <c r="P10" s="21" t="s">
        <v>16</v>
      </c>
    </row>
    <row r="11" spans="1:16" ht="15.75">
      <c r="A11" s="21"/>
      <c r="B11" s="21"/>
      <c r="C11" s="21"/>
      <c r="D11" s="21"/>
      <c r="E11" s="21" t="s">
        <v>8</v>
      </c>
      <c r="F11" s="21" t="s">
        <v>9</v>
      </c>
      <c r="G11" s="21" t="s">
        <v>10</v>
      </c>
      <c r="H11" s="21"/>
      <c r="I11" s="21" t="s">
        <v>13</v>
      </c>
      <c r="J11" s="21" t="s">
        <v>8</v>
      </c>
      <c r="K11" s="21" t="s">
        <v>15</v>
      </c>
      <c r="L11" s="21" t="s">
        <v>9</v>
      </c>
      <c r="M11" s="21" t="s">
        <v>10</v>
      </c>
      <c r="N11" s="21"/>
      <c r="O11" s="21" t="s">
        <v>13</v>
      </c>
      <c r="P11" s="21"/>
    </row>
    <row r="12" spans="1:16">
      <c r="A12" s="21"/>
      <c r="B12" s="21"/>
      <c r="C12" s="21"/>
      <c r="D12" s="21"/>
      <c r="E12" s="21"/>
      <c r="F12" s="21"/>
      <c r="G12" s="21" t="s">
        <v>11</v>
      </c>
      <c r="H12" s="21" t="s">
        <v>12</v>
      </c>
      <c r="I12" s="21"/>
      <c r="J12" s="21"/>
      <c r="K12" s="21"/>
      <c r="L12" s="21"/>
      <c r="M12" s="21" t="s">
        <v>11</v>
      </c>
      <c r="N12" s="21" t="s">
        <v>12</v>
      </c>
      <c r="O12" s="21"/>
      <c r="P12" s="21"/>
    </row>
    <row r="13" spans="1:16" ht="93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5.7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7">
        <v>16</v>
      </c>
    </row>
    <row r="15" spans="1:16" ht="31.5">
      <c r="A15" s="8" t="s">
        <v>17</v>
      </c>
      <c r="B15" s="9"/>
      <c r="C15" s="9"/>
      <c r="D15" s="10" t="s">
        <v>18</v>
      </c>
      <c r="E15" s="11">
        <v>19862156</v>
      </c>
      <c r="F15" s="11">
        <v>19512156</v>
      </c>
      <c r="G15" s="11">
        <v>10388245</v>
      </c>
      <c r="H15" s="11">
        <v>888391</v>
      </c>
      <c r="I15" s="11">
        <v>350000</v>
      </c>
      <c r="J15" s="11">
        <v>176844</v>
      </c>
      <c r="K15" s="11">
        <v>176844</v>
      </c>
      <c r="L15" s="11">
        <v>0</v>
      </c>
      <c r="M15" s="11">
        <v>0</v>
      </c>
      <c r="N15" s="11">
        <v>0</v>
      </c>
      <c r="O15" s="11">
        <v>176844</v>
      </c>
      <c r="P15" s="11">
        <f t="shared" ref="P15:P46" si="0">E15+J15</f>
        <v>20039000</v>
      </c>
    </row>
    <row r="16" spans="1:16" ht="31.5">
      <c r="A16" s="8" t="s">
        <v>19</v>
      </c>
      <c r="B16" s="9"/>
      <c r="C16" s="9"/>
      <c r="D16" s="10" t="s">
        <v>20</v>
      </c>
      <c r="E16" s="11">
        <v>19862156</v>
      </c>
      <c r="F16" s="11">
        <v>19512156</v>
      </c>
      <c r="G16" s="11">
        <v>10388245</v>
      </c>
      <c r="H16" s="11">
        <v>888391</v>
      </c>
      <c r="I16" s="11">
        <v>350000</v>
      </c>
      <c r="J16" s="11">
        <v>176844</v>
      </c>
      <c r="K16" s="11">
        <v>176844</v>
      </c>
      <c r="L16" s="11">
        <v>0</v>
      </c>
      <c r="M16" s="11">
        <v>0</v>
      </c>
      <c r="N16" s="11">
        <v>0</v>
      </c>
      <c r="O16" s="11">
        <v>176844</v>
      </c>
      <c r="P16" s="11">
        <f t="shared" si="0"/>
        <v>20039000</v>
      </c>
    </row>
    <row r="17" spans="1:16" ht="94.5">
      <c r="A17" s="12" t="s">
        <v>21</v>
      </c>
      <c r="B17" s="12" t="s">
        <v>23</v>
      </c>
      <c r="C17" s="12" t="s">
        <v>22</v>
      </c>
      <c r="D17" s="13" t="s">
        <v>24</v>
      </c>
      <c r="E17" s="14">
        <v>14525000</v>
      </c>
      <c r="F17" s="14">
        <v>14525000</v>
      </c>
      <c r="G17" s="14">
        <v>10388245</v>
      </c>
      <c r="H17" s="14">
        <v>888391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0"/>
        <v>14525000</v>
      </c>
    </row>
    <row r="18" spans="1:16" ht="31.5">
      <c r="A18" s="12" t="s">
        <v>25</v>
      </c>
      <c r="B18" s="12" t="s">
        <v>27</v>
      </c>
      <c r="C18" s="12" t="s">
        <v>26</v>
      </c>
      <c r="D18" s="13" t="s">
        <v>28</v>
      </c>
      <c r="E18" s="14">
        <v>2175000</v>
      </c>
      <c r="F18" s="14">
        <v>2175000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 t="shared" si="0"/>
        <v>2175000</v>
      </c>
    </row>
    <row r="19" spans="1:16" ht="63">
      <c r="A19" s="12" t="s">
        <v>29</v>
      </c>
      <c r="B19" s="12" t="s">
        <v>31</v>
      </c>
      <c r="C19" s="12" t="s">
        <v>30</v>
      </c>
      <c r="D19" s="13" t="s">
        <v>32</v>
      </c>
      <c r="E19" s="14">
        <v>2042000</v>
      </c>
      <c r="F19" s="14">
        <v>2042000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si="0"/>
        <v>2042000</v>
      </c>
    </row>
    <row r="20" spans="1:16" ht="63">
      <c r="A20" s="12" t="s">
        <v>33</v>
      </c>
      <c r="B20" s="12" t="s">
        <v>35</v>
      </c>
      <c r="C20" s="12" t="s">
        <v>34</v>
      </c>
      <c r="D20" s="13" t="s">
        <v>36</v>
      </c>
      <c r="E20" s="14">
        <v>300000</v>
      </c>
      <c r="F20" s="14">
        <v>0</v>
      </c>
      <c r="G20" s="14">
        <v>0</v>
      </c>
      <c r="H20" s="14">
        <v>0</v>
      </c>
      <c r="I20" s="14">
        <v>300000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300000</v>
      </c>
    </row>
    <row r="21" spans="1:16" ht="31.5">
      <c r="A21" s="12" t="s">
        <v>37</v>
      </c>
      <c r="B21" s="12" t="s">
        <v>38</v>
      </c>
      <c r="C21" s="12" t="s">
        <v>34</v>
      </c>
      <c r="D21" s="13" t="s">
        <v>39</v>
      </c>
      <c r="E21" s="14">
        <v>50000</v>
      </c>
      <c r="F21" s="14">
        <v>0</v>
      </c>
      <c r="G21" s="14">
        <v>0</v>
      </c>
      <c r="H21" s="14">
        <v>0</v>
      </c>
      <c r="I21" s="14">
        <v>50000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0"/>
        <v>50000</v>
      </c>
    </row>
    <row r="22" spans="1:16" ht="31.5">
      <c r="A22" s="12" t="s">
        <v>40</v>
      </c>
      <c r="B22" s="12" t="s">
        <v>42</v>
      </c>
      <c r="C22" s="12" t="s">
        <v>41</v>
      </c>
      <c r="D22" s="13" t="s">
        <v>43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86919</v>
      </c>
      <c r="K22" s="14">
        <v>86919</v>
      </c>
      <c r="L22" s="14">
        <v>0</v>
      </c>
      <c r="M22" s="14">
        <v>0</v>
      </c>
      <c r="N22" s="14">
        <v>0</v>
      </c>
      <c r="O22" s="14">
        <v>86919</v>
      </c>
      <c r="P22" s="14">
        <f t="shared" si="0"/>
        <v>86919</v>
      </c>
    </row>
    <row r="23" spans="1:16" ht="63">
      <c r="A23" s="12" t="s">
        <v>44</v>
      </c>
      <c r="B23" s="12" t="s">
        <v>46</v>
      </c>
      <c r="C23" s="12" t="s">
        <v>45</v>
      </c>
      <c r="D23" s="13" t="s">
        <v>47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89925</v>
      </c>
      <c r="K23" s="14">
        <v>89925</v>
      </c>
      <c r="L23" s="14">
        <v>0</v>
      </c>
      <c r="M23" s="14">
        <v>0</v>
      </c>
      <c r="N23" s="14">
        <v>0</v>
      </c>
      <c r="O23" s="14">
        <v>89925</v>
      </c>
      <c r="P23" s="14">
        <f t="shared" si="0"/>
        <v>89925</v>
      </c>
    </row>
    <row r="24" spans="1:16" ht="47.25">
      <c r="A24" s="12" t="s">
        <v>48</v>
      </c>
      <c r="B24" s="12" t="s">
        <v>50</v>
      </c>
      <c r="C24" s="12" t="s">
        <v>49</v>
      </c>
      <c r="D24" s="13" t="s">
        <v>51</v>
      </c>
      <c r="E24" s="14">
        <v>223156</v>
      </c>
      <c r="F24" s="14">
        <v>223156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0"/>
        <v>223156</v>
      </c>
    </row>
    <row r="25" spans="1:16" ht="31.5">
      <c r="A25" s="12" t="s">
        <v>52</v>
      </c>
      <c r="B25" s="12" t="s">
        <v>53</v>
      </c>
      <c r="C25" s="12" t="s">
        <v>45</v>
      </c>
      <c r="D25" s="13" t="s">
        <v>54</v>
      </c>
      <c r="E25" s="14">
        <v>25000</v>
      </c>
      <c r="F25" s="14">
        <v>25000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0"/>
        <v>25000</v>
      </c>
    </row>
    <row r="26" spans="1:16" ht="47.25">
      <c r="A26" s="12" t="s">
        <v>55</v>
      </c>
      <c r="B26" s="12" t="s">
        <v>57</v>
      </c>
      <c r="C26" s="12" t="s">
        <v>56</v>
      </c>
      <c r="D26" s="13" t="s">
        <v>58</v>
      </c>
      <c r="E26" s="14">
        <v>420000</v>
      </c>
      <c r="F26" s="14">
        <v>420000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0"/>
        <v>420000</v>
      </c>
    </row>
    <row r="27" spans="1:16" ht="31.5">
      <c r="A27" s="12" t="s">
        <v>59</v>
      </c>
      <c r="B27" s="12" t="s">
        <v>61</v>
      </c>
      <c r="C27" s="12" t="s">
        <v>60</v>
      </c>
      <c r="D27" s="13" t="s">
        <v>62</v>
      </c>
      <c r="E27" s="14">
        <v>102000</v>
      </c>
      <c r="F27" s="14">
        <v>102000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0"/>
        <v>102000</v>
      </c>
    </row>
    <row r="28" spans="1:16" ht="31.5">
      <c r="A28" s="8" t="s">
        <v>63</v>
      </c>
      <c r="B28" s="9"/>
      <c r="C28" s="9"/>
      <c r="D28" s="10" t="s">
        <v>64</v>
      </c>
      <c r="E28" s="11">
        <v>54275100</v>
      </c>
      <c r="F28" s="11">
        <v>54275100</v>
      </c>
      <c r="G28" s="11">
        <v>29661023</v>
      </c>
      <c r="H28" s="11">
        <v>14984206</v>
      </c>
      <c r="I28" s="11">
        <v>0</v>
      </c>
      <c r="J28" s="11">
        <v>280574</v>
      </c>
      <c r="K28" s="11">
        <v>0</v>
      </c>
      <c r="L28" s="11">
        <v>280574</v>
      </c>
      <c r="M28" s="11">
        <v>30223</v>
      </c>
      <c r="N28" s="11">
        <v>0</v>
      </c>
      <c r="O28" s="11">
        <v>0</v>
      </c>
      <c r="P28" s="11">
        <f t="shared" si="0"/>
        <v>54555674</v>
      </c>
    </row>
    <row r="29" spans="1:16" ht="31.5">
      <c r="A29" s="8" t="s">
        <v>65</v>
      </c>
      <c r="B29" s="9"/>
      <c r="C29" s="9"/>
      <c r="D29" s="10" t="s">
        <v>64</v>
      </c>
      <c r="E29" s="11">
        <v>54275100</v>
      </c>
      <c r="F29" s="11">
        <v>54275100</v>
      </c>
      <c r="G29" s="11">
        <v>29661023</v>
      </c>
      <c r="H29" s="11">
        <v>14984206</v>
      </c>
      <c r="I29" s="11">
        <v>0</v>
      </c>
      <c r="J29" s="11">
        <v>280574</v>
      </c>
      <c r="K29" s="11">
        <v>0</v>
      </c>
      <c r="L29" s="11">
        <v>280574</v>
      </c>
      <c r="M29" s="11">
        <v>30223</v>
      </c>
      <c r="N29" s="11">
        <v>0</v>
      </c>
      <c r="O29" s="11">
        <v>0</v>
      </c>
      <c r="P29" s="11">
        <f t="shared" si="0"/>
        <v>54555674</v>
      </c>
    </row>
    <row r="30" spans="1:16" ht="47.25">
      <c r="A30" s="12" t="s">
        <v>66</v>
      </c>
      <c r="B30" s="12" t="s">
        <v>67</v>
      </c>
      <c r="C30" s="12" t="s">
        <v>22</v>
      </c>
      <c r="D30" s="13" t="s">
        <v>68</v>
      </c>
      <c r="E30" s="14">
        <v>852795</v>
      </c>
      <c r="F30" s="14">
        <v>852795</v>
      </c>
      <c r="G30" s="14">
        <v>640547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0"/>
        <v>852795</v>
      </c>
    </row>
    <row r="31" spans="1:16" ht="15.75">
      <c r="A31" s="12" t="s">
        <v>69</v>
      </c>
      <c r="B31" s="12" t="s">
        <v>71</v>
      </c>
      <c r="C31" s="12" t="s">
        <v>70</v>
      </c>
      <c r="D31" s="13" t="s">
        <v>72</v>
      </c>
      <c r="E31" s="14">
        <v>20962875</v>
      </c>
      <c r="F31" s="14">
        <v>20962875</v>
      </c>
      <c r="G31" s="14">
        <v>12668857</v>
      </c>
      <c r="H31" s="14">
        <v>4439530</v>
      </c>
      <c r="I31" s="14">
        <v>0</v>
      </c>
      <c r="J31" s="14">
        <v>100000</v>
      </c>
      <c r="K31" s="14">
        <v>0</v>
      </c>
      <c r="L31" s="14">
        <v>100000</v>
      </c>
      <c r="M31" s="14">
        <v>0</v>
      </c>
      <c r="N31" s="14">
        <v>0</v>
      </c>
      <c r="O31" s="14">
        <v>0</v>
      </c>
      <c r="P31" s="14">
        <f t="shared" si="0"/>
        <v>21062875</v>
      </c>
    </row>
    <row r="32" spans="1:16" ht="31.5">
      <c r="A32" s="12" t="s">
        <v>73</v>
      </c>
      <c r="B32" s="12" t="s">
        <v>75</v>
      </c>
      <c r="C32" s="12" t="s">
        <v>74</v>
      </c>
      <c r="D32" s="13" t="s">
        <v>76</v>
      </c>
      <c r="E32" s="14">
        <v>21000000</v>
      </c>
      <c r="F32" s="14">
        <v>21000000</v>
      </c>
      <c r="G32" s="14">
        <v>8600017</v>
      </c>
      <c r="H32" s="14">
        <v>8857346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0"/>
        <v>21000000</v>
      </c>
    </row>
    <row r="33" spans="1:16" ht="47.25">
      <c r="A33" s="12" t="s">
        <v>77</v>
      </c>
      <c r="B33" s="12" t="s">
        <v>79</v>
      </c>
      <c r="C33" s="12" t="s">
        <v>78</v>
      </c>
      <c r="D33" s="13" t="s">
        <v>80</v>
      </c>
      <c r="E33" s="14">
        <v>2133765</v>
      </c>
      <c r="F33" s="14">
        <v>2133765</v>
      </c>
      <c r="G33" s="14">
        <v>1283901</v>
      </c>
      <c r="H33" s="14">
        <v>456218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0"/>
        <v>2133765</v>
      </c>
    </row>
    <row r="34" spans="1:16" ht="31.5">
      <c r="A34" s="12" t="s">
        <v>81</v>
      </c>
      <c r="B34" s="12" t="s">
        <v>83</v>
      </c>
      <c r="C34" s="12" t="s">
        <v>82</v>
      </c>
      <c r="D34" s="13" t="s">
        <v>84</v>
      </c>
      <c r="E34" s="14">
        <v>6260000</v>
      </c>
      <c r="F34" s="14">
        <v>6260000</v>
      </c>
      <c r="G34" s="14">
        <v>4170958</v>
      </c>
      <c r="H34" s="14">
        <v>1060955</v>
      </c>
      <c r="I34" s="14">
        <v>0</v>
      </c>
      <c r="J34" s="14">
        <v>178174</v>
      </c>
      <c r="K34" s="14">
        <v>0</v>
      </c>
      <c r="L34" s="14">
        <v>178174</v>
      </c>
      <c r="M34" s="14">
        <v>30223</v>
      </c>
      <c r="N34" s="14">
        <v>0</v>
      </c>
      <c r="O34" s="14">
        <v>0</v>
      </c>
      <c r="P34" s="14">
        <f t="shared" si="0"/>
        <v>6438174</v>
      </c>
    </row>
    <row r="35" spans="1:16" ht="15.75">
      <c r="A35" s="12" t="s">
        <v>85</v>
      </c>
      <c r="B35" s="12" t="s">
        <v>86</v>
      </c>
      <c r="C35" s="12" t="s">
        <v>82</v>
      </c>
      <c r="D35" s="13" t="s">
        <v>87</v>
      </c>
      <c r="E35" s="14">
        <v>18100</v>
      </c>
      <c r="F35" s="14">
        <v>18100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0"/>
        <v>18100</v>
      </c>
    </row>
    <row r="36" spans="1:16" ht="47.25">
      <c r="A36" s="12" t="s">
        <v>88</v>
      </c>
      <c r="B36" s="12" t="s">
        <v>89</v>
      </c>
      <c r="C36" s="12" t="s">
        <v>82</v>
      </c>
      <c r="D36" s="13" t="s">
        <v>90</v>
      </c>
      <c r="E36" s="14">
        <v>206125</v>
      </c>
      <c r="F36" s="14">
        <v>206125</v>
      </c>
      <c r="G36" s="14">
        <v>34150</v>
      </c>
      <c r="H36" s="14">
        <v>144125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0"/>
        <v>206125</v>
      </c>
    </row>
    <row r="37" spans="1:16" ht="47.25">
      <c r="A37" s="12" t="s">
        <v>91</v>
      </c>
      <c r="B37" s="12" t="s">
        <v>92</v>
      </c>
      <c r="C37" s="12" t="s">
        <v>82</v>
      </c>
      <c r="D37" s="13" t="s">
        <v>93</v>
      </c>
      <c r="E37" s="14">
        <v>1070000</v>
      </c>
      <c r="F37" s="14">
        <v>1070000</v>
      </c>
      <c r="G37" s="14">
        <v>878076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0"/>
        <v>1070000</v>
      </c>
    </row>
    <row r="38" spans="1:16" ht="47.25">
      <c r="A38" s="12" t="s">
        <v>94</v>
      </c>
      <c r="B38" s="12" t="s">
        <v>96</v>
      </c>
      <c r="C38" s="12" t="s">
        <v>95</v>
      </c>
      <c r="D38" s="13" t="s">
        <v>97</v>
      </c>
      <c r="E38" s="14">
        <v>1736440</v>
      </c>
      <c r="F38" s="14">
        <v>1736440</v>
      </c>
      <c r="G38" s="14">
        <v>1384517</v>
      </c>
      <c r="H38" s="14">
        <v>26032</v>
      </c>
      <c r="I38" s="14">
        <v>0</v>
      </c>
      <c r="J38" s="14">
        <v>2400</v>
      </c>
      <c r="K38" s="14">
        <v>0</v>
      </c>
      <c r="L38" s="14">
        <v>2400</v>
      </c>
      <c r="M38" s="14">
        <v>0</v>
      </c>
      <c r="N38" s="14">
        <v>0</v>
      </c>
      <c r="O38" s="14">
        <v>0</v>
      </c>
      <c r="P38" s="14">
        <f t="shared" si="0"/>
        <v>1738840</v>
      </c>
    </row>
    <row r="39" spans="1:16" ht="63">
      <c r="A39" s="12" t="s">
        <v>98</v>
      </c>
      <c r="B39" s="12" t="s">
        <v>99</v>
      </c>
      <c r="C39" s="12" t="s">
        <v>95</v>
      </c>
      <c r="D39" s="13" t="s">
        <v>100</v>
      </c>
      <c r="E39" s="14">
        <v>35000</v>
      </c>
      <c r="F39" s="14">
        <v>35000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0"/>
        <v>35000</v>
      </c>
    </row>
    <row r="40" spans="1:16" ht="47.25">
      <c r="A40" s="8" t="s">
        <v>101</v>
      </c>
      <c r="B40" s="9"/>
      <c r="C40" s="9"/>
      <c r="D40" s="10" t="s">
        <v>102</v>
      </c>
      <c r="E40" s="11">
        <v>6996305</v>
      </c>
      <c r="F40" s="11">
        <v>6996305</v>
      </c>
      <c r="G40" s="11">
        <v>4577997</v>
      </c>
      <c r="H40" s="11">
        <v>423300</v>
      </c>
      <c r="I40" s="11">
        <v>0</v>
      </c>
      <c r="J40" s="11">
        <v>85000</v>
      </c>
      <c r="K40" s="11">
        <v>0</v>
      </c>
      <c r="L40" s="11">
        <v>85000</v>
      </c>
      <c r="M40" s="11">
        <v>0</v>
      </c>
      <c r="N40" s="11">
        <v>0</v>
      </c>
      <c r="O40" s="11">
        <v>0</v>
      </c>
      <c r="P40" s="11">
        <f t="shared" si="0"/>
        <v>7081305</v>
      </c>
    </row>
    <row r="41" spans="1:16" ht="47.25">
      <c r="A41" s="8" t="s">
        <v>103</v>
      </c>
      <c r="B41" s="9"/>
      <c r="C41" s="9"/>
      <c r="D41" s="10" t="s">
        <v>102</v>
      </c>
      <c r="E41" s="11">
        <v>6996305</v>
      </c>
      <c r="F41" s="11">
        <v>6996305</v>
      </c>
      <c r="G41" s="11">
        <v>4577997</v>
      </c>
      <c r="H41" s="11">
        <v>423300</v>
      </c>
      <c r="I41" s="11">
        <v>0</v>
      </c>
      <c r="J41" s="11">
        <v>85000</v>
      </c>
      <c r="K41" s="11">
        <v>0</v>
      </c>
      <c r="L41" s="11">
        <v>85000</v>
      </c>
      <c r="M41" s="11">
        <v>0</v>
      </c>
      <c r="N41" s="11">
        <v>0</v>
      </c>
      <c r="O41" s="11">
        <v>0</v>
      </c>
      <c r="P41" s="11">
        <f t="shared" si="0"/>
        <v>7081305</v>
      </c>
    </row>
    <row r="42" spans="1:16" ht="47.25">
      <c r="A42" s="12" t="s">
        <v>104</v>
      </c>
      <c r="B42" s="12" t="s">
        <v>67</v>
      </c>
      <c r="C42" s="12" t="s">
        <v>22</v>
      </c>
      <c r="D42" s="13" t="s">
        <v>68</v>
      </c>
      <c r="E42" s="14">
        <v>860000</v>
      </c>
      <c r="F42" s="14">
        <v>860000</v>
      </c>
      <c r="G42" s="14">
        <v>621185</v>
      </c>
      <c r="H42" s="14">
        <v>58900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0"/>
        <v>860000</v>
      </c>
    </row>
    <row r="43" spans="1:16" ht="31.5">
      <c r="A43" s="12" t="s">
        <v>105</v>
      </c>
      <c r="B43" s="12" t="s">
        <v>106</v>
      </c>
      <c r="C43" s="12" t="s">
        <v>79</v>
      </c>
      <c r="D43" s="13" t="s">
        <v>107</v>
      </c>
      <c r="E43" s="14">
        <v>6000</v>
      </c>
      <c r="F43" s="14">
        <v>6000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0"/>
        <v>6000</v>
      </c>
    </row>
    <row r="44" spans="1:16" ht="47.25">
      <c r="A44" s="12" t="s">
        <v>108</v>
      </c>
      <c r="B44" s="12" t="s">
        <v>109</v>
      </c>
      <c r="C44" s="12" t="s">
        <v>79</v>
      </c>
      <c r="D44" s="13" t="s">
        <v>110</v>
      </c>
      <c r="E44" s="14">
        <v>80000</v>
      </c>
      <c r="F44" s="14">
        <v>80000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0"/>
        <v>80000</v>
      </c>
    </row>
    <row r="45" spans="1:16" ht="47.25">
      <c r="A45" s="12" t="s">
        <v>111</v>
      </c>
      <c r="B45" s="12" t="s">
        <v>112</v>
      </c>
      <c r="C45" s="12" t="s">
        <v>79</v>
      </c>
      <c r="D45" s="13" t="s">
        <v>113</v>
      </c>
      <c r="E45" s="14">
        <v>4000</v>
      </c>
      <c r="F45" s="14">
        <v>4000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0"/>
        <v>4000</v>
      </c>
    </row>
    <row r="46" spans="1:16" ht="47.25">
      <c r="A46" s="12" t="s">
        <v>114</v>
      </c>
      <c r="B46" s="12" t="s">
        <v>115</v>
      </c>
      <c r="C46" s="12" t="s">
        <v>79</v>
      </c>
      <c r="D46" s="13" t="s">
        <v>116</v>
      </c>
      <c r="E46" s="14">
        <v>11305</v>
      </c>
      <c r="F46" s="14">
        <v>11305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0"/>
        <v>11305</v>
      </c>
    </row>
    <row r="47" spans="1:16" ht="110.25">
      <c r="A47" s="12" t="s">
        <v>117</v>
      </c>
      <c r="B47" s="12" t="s">
        <v>118</v>
      </c>
      <c r="C47" s="12" t="s">
        <v>71</v>
      </c>
      <c r="D47" s="13" t="s">
        <v>119</v>
      </c>
      <c r="E47" s="14">
        <v>350000</v>
      </c>
      <c r="F47" s="14">
        <v>350000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ref="P47:P75" si="1">E47+J47</f>
        <v>350000</v>
      </c>
    </row>
    <row r="48" spans="1:16" ht="47.25">
      <c r="A48" s="12" t="s">
        <v>120</v>
      </c>
      <c r="B48" s="12" t="s">
        <v>122</v>
      </c>
      <c r="C48" s="12" t="s">
        <v>121</v>
      </c>
      <c r="D48" s="13" t="s">
        <v>123</v>
      </c>
      <c r="E48" s="14">
        <v>5285000</v>
      </c>
      <c r="F48" s="14">
        <v>5285000</v>
      </c>
      <c r="G48" s="14">
        <v>3956812</v>
      </c>
      <c r="H48" s="14">
        <v>364400</v>
      </c>
      <c r="I48" s="14">
        <v>0</v>
      </c>
      <c r="J48" s="14">
        <v>85000</v>
      </c>
      <c r="K48" s="14">
        <v>0</v>
      </c>
      <c r="L48" s="14">
        <v>85000</v>
      </c>
      <c r="M48" s="14">
        <v>0</v>
      </c>
      <c r="N48" s="14">
        <v>0</v>
      </c>
      <c r="O48" s="14">
        <v>0</v>
      </c>
      <c r="P48" s="14">
        <f t="shared" si="1"/>
        <v>5370000</v>
      </c>
    </row>
    <row r="49" spans="1:16" ht="31.5">
      <c r="A49" s="12" t="s">
        <v>124</v>
      </c>
      <c r="B49" s="12" t="s">
        <v>125</v>
      </c>
      <c r="C49" s="12" t="s">
        <v>121</v>
      </c>
      <c r="D49" s="13" t="s">
        <v>126</v>
      </c>
      <c r="E49" s="14">
        <v>400000</v>
      </c>
      <c r="F49" s="14">
        <v>400000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"/>
        <v>400000</v>
      </c>
    </row>
    <row r="50" spans="1:16" ht="31.5">
      <c r="A50" s="8" t="s">
        <v>127</v>
      </c>
      <c r="B50" s="9"/>
      <c r="C50" s="9"/>
      <c r="D50" s="10" t="s">
        <v>128</v>
      </c>
      <c r="E50" s="11">
        <v>650000</v>
      </c>
      <c r="F50" s="11">
        <v>650000</v>
      </c>
      <c r="G50" s="11">
        <v>483689</v>
      </c>
      <c r="H50" s="11">
        <v>45563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si="1"/>
        <v>650000</v>
      </c>
    </row>
    <row r="51" spans="1:16" ht="31.5">
      <c r="A51" s="8" t="s">
        <v>129</v>
      </c>
      <c r="B51" s="9"/>
      <c r="C51" s="9"/>
      <c r="D51" s="10" t="s">
        <v>128</v>
      </c>
      <c r="E51" s="11">
        <v>650000</v>
      </c>
      <c r="F51" s="11">
        <v>650000</v>
      </c>
      <c r="G51" s="11">
        <v>483689</v>
      </c>
      <c r="H51" s="11">
        <v>45563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1"/>
        <v>650000</v>
      </c>
    </row>
    <row r="52" spans="1:16" ht="47.25">
      <c r="A52" s="12" t="s">
        <v>130</v>
      </c>
      <c r="B52" s="12" t="s">
        <v>67</v>
      </c>
      <c r="C52" s="12" t="s">
        <v>22</v>
      </c>
      <c r="D52" s="13" t="s">
        <v>68</v>
      </c>
      <c r="E52" s="14">
        <v>650000</v>
      </c>
      <c r="F52" s="14">
        <v>650000</v>
      </c>
      <c r="G52" s="14">
        <v>483689</v>
      </c>
      <c r="H52" s="14">
        <v>45563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"/>
        <v>650000</v>
      </c>
    </row>
    <row r="53" spans="1:16" ht="31.5">
      <c r="A53" s="8" t="s">
        <v>131</v>
      </c>
      <c r="B53" s="9"/>
      <c r="C53" s="9"/>
      <c r="D53" s="10" t="s">
        <v>132</v>
      </c>
      <c r="E53" s="11">
        <v>9757700</v>
      </c>
      <c r="F53" s="11">
        <v>9757700</v>
      </c>
      <c r="G53" s="11">
        <v>6109963</v>
      </c>
      <c r="H53" s="11">
        <v>1428522</v>
      </c>
      <c r="I53" s="11">
        <v>0</v>
      </c>
      <c r="J53" s="11">
        <v>107800</v>
      </c>
      <c r="K53" s="11">
        <v>0</v>
      </c>
      <c r="L53" s="11">
        <v>107800</v>
      </c>
      <c r="M53" s="11">
        <v>73800</v>
      </c>
      <c r="N53" s="11">
        <v>3000</v>
      </c>
      <c r="O53" s="11">
        <v>0</v>
      </c>
      <c r="P53" s="11">
        <f t="shared" si="1"/>
        <v>9865500</v>
      </c>
    </row>
    <row r="54" spans="1:16" ht="31.5">
      <c r="A54" s="8" t="s">
        <v>133</v>
      </c>
      <c r="B54" s="9"/>
      <c r="C54" s="9"/>
      <c r="D54" s="10" t="s">
        <v>134</v>
      </c>
      <c r="E54" s="11">
        <v>9757700</v>
      </c>
      <c r="F54" s="11">
        <v>9757700</v>
      </c>
      <c r="G54" s="11">
        <v>6109963</v>
      </c>
      <c r="H54" s="11">
        <v>1428522</v>
      </c>
      <c r="I54" s="11">
        <v>0</v>
      </c>
      <c r="J54" s="11">
        <v>107800</v>
      </c>
      <c r="K54" s="11">
        <v>0</v>
      </c>
      <c r="L54" s="11">
        <v>107800</v>
      </c>
      <c r="M54" s="11">
        <v>73800</v>
      </c>
      <c r="N54" s="11">
        <v>3000</v>
      </c>
      <c r="O54" s="11">
        <v>0</v>
      </c>
      <c r="P54" s="11">
        <f t="shared" si="1"/>
        <v>9865500</v>
      </c>
    </row>
    <row r="55" spans="1:16" ht="47.25">
      <c r="A55" s="12" t="s">
        <v>135</v>
      </c>
      <c r="B55" s="12" t="s">
        <v>67</v>
      </c>
      <c r="C55" s="12" t="s">
        <v>22</v>
      </c>
      <c r="D55" s="13" t="s">
        <v>68</v>
      </c>
      <c r="E55" s="14">
        <v>450700</v>
      </c>
      <c r="F55" s="14">
        <v>450700</v>
      </c>
      <c r="G55" s="14">
        <v>365357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1"/>
        <v>450700</v>
      </c>
    </row>
    <row r="56" spans="1:16" ht="31.5">
      <c r="A56" s="12" t="s">
        <v>136</v>
      </c>
      <c r="B56" s="12" t="s">
        <v>137</v>
      </c>
      <c r="C56" s="12" t="s">
        <v>78</v>
      </c>
      <c r="D56" s="13" t="s">
        <v>138</v>
      </c>
      <c r="E56" s="14">
        <v>1561200</v>
      </c>
      <c r="F56" s="14">
        <v>1561200</v>
      </c>
      <c r="G56" s="14">
        <v>1081771</v>
      </c>
      <c r="H56" s="14">
        <v>220254</v>
      </c>
      <c r="I56" s="14">
        <v>0</v>
      </c>
      <c r="J56" s="14">
        <v>90000</v>
      </c>
      <c r="K56" s="14">
        <v>0</v>
      </c>
      <c r="L56" s="14">
        <v>90000</v>
      </c>
      <c r="M56" s="14">
        <v>73800</v>
      </c>
      <c r="N56" s="14">
        <v>0</v>
      </c>
      <c r="O56" s="14">
        <v>0</v>
      </c>
      <c r="P56" s="14">
        <f t="shared" si="1"/>
        <v>1651200</v>
      </c>
    </row>
    <row r="57" spans="1:16" ht="15.75">
      <c r="A57" s="12" t="s">
        <v>139</v>
      </c>
      <c r="B57" s="12" t="s">
        <v>141</v>
      </c>
      <c r="C57" s="12" t="s">
        <v>140</v>
      </c>
      <c r="D57" s="13" t="s">
        <v>142</v>
      </c>
      <c r="E57" s="14">
        <v>1600000</v>
      </c>
      <c r="F57" s="14">
        <v>1600000</v>
      </c>
      <c r="G57" s="14">
        <v>1006366</v>
      </c>
      <c r="H57" s="14">
        <v>226933</v>
      </c>
      <c r="I57" s="14">
        <v>0</v>
      </c>
      <c r="J57" s="14">
        <v>800</v>
      </c>
      <c r="K57" s="14">
        <v>0</v>
      </c>
      <c r="L57" s="14">
        <v>800</v>
      </c>
      <c r="M57" s="14">
        <v>0</v>
      </c>
      <c r="N57" s="14">
        <v>0</v>
      </c>
      <c r="O57" s="14">
        <v>0</v>
      </c>
      <c r="P57" s="14">
        <f t="shared" si="1"/>
        <v>1600800</v>
      </c>
    </row>
    <row r="58" spans="1:16" ht="31.5">
      <c r="A58" s="12" t="s">
        <v>143</v>
      </c>
      <c r="B58" s="12" t="s">
        <v>144</v>
      </c>
      <c r="C58" s="12" t="s">
        <v>140</v>
      </c>
      <c r="D58" s="13" t="s">
        <v>145</v>
      </c>
      <c r="E58" s="14">
        <v>150000</v>
      </c>
      <c r="F58" s="14">
        <v>150000</v>
      </c>
      <c r="G58" s="14">
        <v>117024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"/>
        <v>150000</v>
      </c>
    </row>
    <row r="59" spans="1:16" ht="47.25">
      <c r="A59" s="12" t="s">
        <v>146</v>
      </c>
      <c r="B59" s="12" t="s">
        <v>148</v>
      </c>
      <c r="C59" s="12" t="s">
        <v>147</v>
      </c>
      <c r="D59" s="13" t="s">
        <v>149</v>
      </c>
      <c r="E59" s="14">
        <v>5000000</v>
      </c>
      <c r="F59" s="14">
        <v>5000000</v>
      </c>
      <c r="G59" s="14">
        <v>2896578</v>
      </c>
      <c r="H59" s="14">
        <v>981335</v>
      </c>
      <c r="I59" s="14">
        <v>0</v>
      </c>
      <c r="J59" s="14">
        <v>17000</v>
      </c>
      <c r="K59" s="14">
        <v>0</v>
      </c>
      <c r="L59" s="14">
        <v>17000</v>
      </c>
      <c r="M59" s="14">
        <v>0</v>
      </c>
      <c r="N59" s="14">
        <v>3000</v>
      </c>
      <c r="O59" s="14">
        <v>0</v>
      </c>
      <c r="P59" s="14">
        <f t="shared" si="1"/>
        <v>5017000</v>
      </c>
    </row>
    <row r="60" spans="1:16" ht="31.5">
      <c r="A60" s="12" t="s">
        <v>150</v>
      </c>
      <c r="B60" s="12" t="s">
        <v>152</v>
      </c>
      <c r="C60" s="12" t="s">
        <v>151</v>
      </c>
      <c r="D60" s="13" t="s">
        <v>153</v>
      </c>
      <c r="E60" s="14">
        <v>795800</v>
      </c>
      <c r="F60" s="14">
        <v>795800</v>
      </c>
      <c r="G60" s="14">
        <v>642867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"/>
        <v>795800</v>
      </c>
    </row>
    <row r="61" spans="1:16" ht="31.5">
      <c r="A61" s="12" t="s">
        <v>154</v>
      </c>
      <c r="B61" s="12" t="s">
        <v>155</v>
      </c>
      <c r="C61" s="12" t="s">
        <v>151</v>
      </c>
      <c r="D61" s="13" t="s">
        <v>156</v>
      </c>
      <c r="E61" s="14">
        <v>200000</v>
      </c>
      <c r="F61" s="14">
        <v>200000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"/>
        <v>200000</v>
      </c>
    </row>
    <row r="62" spans="1:16" ht="63">
      <c r="A62" s="8" t="s">
        <v>157</v>
      </c>
      <c r="B62" s="9"/>
      <c r="C62" s="9"/>
      <c r="D62" s="10" t="s">
        <v>158</v>
      </c>
      <c r="E62" s="11">
        <v>5705000</v>
      </c>
      <c r="F62" s="11">
        <v>5705000</v>
      </c>
      <c r="G62" s="11">
        <v>2349464</v>
      </c>
      <c r="H62" s="11">
        <v>862000</v>
      </c>
      <c r="I62" s="11">
        <v>0</v>
      </c>
      <c r="J62" s="11">
        <v>63400</v>
      </c>
      <c r="K62" s="11">
        <v>0</v>
      </c>
      <c r="L62" s="11">
        <v>63400</v>
      </c>
      <c r="M62" s="11">
        <v>0</v>
      </c>
      <c r="N62" s="11">
        <v>0</v>
      </c>
      <c r="O62" s="11">
        <v>0</v>
      </c>
      <c r="P62" s="11">
        <f t="shared" si="1"/>
        <v>5768400</v>
      </c>
    </row>
    <row r="63" spans="1:16" ht="63">
      <c r="A63" s="8" t="s">
        <v>159</v>
      </c>
      <c r="B63" s="9"/>
      <c r="C63" s="9"/>
      <c r="D63" s="10" t="s">
        <v>158</v>
      </c>
      <c r="E63" s="11">
        <v>5705000</v>
      </c>
      <c r="F63" s="11">
        <v>5705000</v>
      </c>
      <c r="G63" s="11">
        <v>2349464</v>
      </c>
      <c r="H63" s="11">
        <v>862000</v>
      </c>
      <c r="I63" s="11">
        <v>0</v>
      </c>
      <c r="J63" s="11">
        <v>63400</v>
      </c>
      <c r="K63" s="11">
        <v>0</v>
      </c>
      <c r="L63" s="11">
        <v>63400</v>
      </c>
      <c r="M63" s="11">
        <v>0</v>
      </c>
      <c r="N63" s="11">
        <v>0</v>
      </c>
      <c r="O63" s="11">
        <v>0</v>
      </c>
      <c r="P63" s="11">
        <f t="shared" si="1"/>
        <v>5768400</v>
      </c>
    </row>
    <row r="64" spans="1:16" ht="47.25">
      <c r="A64" s="12" t="s">
        <v>160</v>
      </c>
      <c r="B64" s="12" t="s">
        <v>67</v>
      </c>
      <c r="C64" s="12" t="s">
        <v>22</v>
      </c>
      <c r="D64" s="13" t="s">
        <v>68</v>
      </c>
      <c r="E64" s="14">
        <v>2200000</v>
      </c>
      <c r="F64" s="14">
        <v>2200000</v>
      </c>
      <c r="G64" s="14">
        <v>1530464</v>
      </c>
      <c r="H64" s="14">
        <v>145000</v>
      </c>
      <c r="I64" s="14">
        <v>0</v>
      </c>
      <c r="J64" s="14">
        <v>48400</v>
      </c>
      <c r="K64" s="14">
        <v>0</v>
      </c>
      <c r="L64" s="14">
        <v>48400</v>
      </c>
      <c r="M64" s="14">
        <v>0</v>
      </c>
      <c r="N64" s="14">
        <v>0</v>
      </c>
      <c r="O64" s="14">
        <v>0</v>
      </c>
      <c r="P64" s="14">
        <f t="shared" si="1"/>
        <v>2248400</v>
      </c>
    </row>
    <row r="65" spans="1:16" ht="31.5">
      <c r="A65" s="12" t="s">
        <v>161</v>
      </c>
      <c r="B65" s="12" t="s">
        <v>163</v>
      </c>
      <c r="C65" s="12" t="s">
        <v>162</v>
      </c>
      <c r="D65" s="13" t="s">
        <v>164</v>
      </c>
      <c r="E65" s="14">
        <v>1000000</v>
      </c>
      <c r="F65" s="14">
        <v>1000000</v>
      </c>
      <c r="G65" s="14">
        <v>819000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1"/>
        <v>1000000</v>
      </c>
    </row>
    <row r="66" spans="1:16" ht="31.5">
      <c r="A66" s="12" t="s">
        <v>165</v>
      </c>
      <c r="B66" s="12" t="s">
        <v>166</v>
      </c>
      <c r="C66" s="12" t="s">
        <v>34</v>
      </c>
      <c r="D66" s="13" t="s">
        <v>167</v>
      </c>
      <c r="E66" s="14">
        <v>35000</v>
      </c>
      <c r="F66" s="14">
        <v>35000</v>
      </c>
      <c r="G66" s="14">
        <v>0</v>
      </c>
      <c r="H66" s="14">
        <v>35000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1"/>
        <v>35000</v>
      </c>
    </row>
    <row r="67" spans="1:16" ht="31.5">
      <c r="A67" s="12" t="s">
        <v>168</v>
      </c>
      <c r="B67" s="12" t="s">
        <v>169</v>
      </c>
      <c r="C67" s="12" t="s">
        <v>34</v>
      </c>
      <c r="D67" s="13" t="s">
        <v>170</v>
      </c>
      <c r="E67" s="14">
        <v>2000000</v>
      </c>
      <c r="F67" s="14">
        <v>2000000</v>
      </c>
      <c r="G67" s="14">
        <v>0</v>
      </c>
      <c r="H67" s="14">
        <v>682000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1"/>
        <v>2000000</v>
      </c>
    </row>
    <row r="68" spans="1:16" ht="47.25">
      <c r="A68" s="12" t="s">
        <v>171</v>
      </c>
      <c r="B68" s="12" t="s">
        <v>50</v>
      </c>
      <c r="C68" s="12" t="s">
        <v>49</v>
      </c>
      <c r="D68" s="13" t="s">
        <v>51</v>
      </c>
      <c r="E68" s="14">
        <v>450000</v>
      </c>
      <c r="F68" s="14">
        <v>450000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1"/>
        <v>450000</v>
      </c>
    </row>
    <row r="69" spans="1:16" ht="15.75">
      <c r="A69" s="12" t="s">
        <v>172</v>
      </c>
      <c r="B69" s="12" t="s">
        <v>174</v>
      </c>
      <c r="C69" s="12" t="s">
        <v>173</v>
      </c>
      <c r="D69" s="13" t="s">
        <v>175</v>
      </c>
      <c r="E69" s="14">
        <v>20000</v>
      </c>
      <c r="F69" s="14">
        <v>20000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f t="shared" si="1"/>
        <v>20000</v>
      </c>
    </row>
    <row r="70" spans="1:16" ht="31.5">
      <c r="A70" s="12" t="s">
        <v>176</v>
      </c>
      <c r="B70" s="12" t="s">
        <v>178</v>
      </c>
      <c r="C70" s="12" t="s">
        <v>177</v>
      </c>
      <c r="D70" s="13" t="s">
        <v>179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15000</v>
      </c>
      <c r="K70" s="14">
        <v>0</v>
      </c>
      <c r="L70" s="14">
        <v>15000</v>
      </c>
      <c r="M70" s="14">
        <v>0</v>
      </c>
      <c r="N70" s="14">
        <v>0</v>
      </c>
      <c r="O70" s="14">
        <v>0</v>
      </c>
      <c r="P70" s="14">
        <f t="shared" si="1"/>
        <v>15000</v>
      </c>
    </row>
    <row r="71" spans="1:16" ht="31.5">
      <c r="A71" s="8" t="s">
        <v>180</v>
      </c>
      <c r="B71" s="9"/>
      <c r="C71" s="9"/>
      <c r="D71" s="10" t="s">
        <v>181</v>
      </c>
      <c r="E71" s="11">
        <v>2250000</v>
      </c>
      <c r="F71" s="11">
        <v>1500000</v>
      </c>
      <c r="G71" s="11">
        <v>1088095</v>
      </c>
      <c r="H71" s="11">
        <v>109440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 t="shared" si="1"/>
        <v>2250000</v>
      </c>
    </row>
    <row r="72" spans="1:16" ht="31.5">
      <c r="A72" s="8" t="s">
        <v>182</v>
      </c>
      <c r="B72" s="9"/>
      <c r="C72" s="9"/>
      <c r="D72" s="10" t="s">
        <v>181</v>
      </c>
      <c r="E72" s="11">
        <v>2250000</v>
      </c>
      <c r="F72" s="11">
        <v>1500000</v>
      </c>
      <c r="G72" s="11">
        <v>1088095</v>
      </c>
      <c r="H72" s="11">
        <v>109440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f t="shared" si="1"/>
        <v>2250000</v>
      </c>
    </row>
    <row r="73" spans="1:16" ht="47.25">
      <c r="A73" s="12" t="s">
        <v>183</v>
      </c>
      <c r="B73" s="12" t="s">
        <v>67</v>
      </c>
      <c r="C73" s="12" t="s">
        <v>22</v>
      </c>
      <c r="D73" s="13" t="s">
        <v>68</v>
      </c>
      <c r="E73" s="14">
        <v>1500000</v>
      </c>
      <c r="F73" s="14">
        <v>1500000</v>
      </c>
      <c r="G73" s="14">
        <v>1088095</v>
      </c>
      <c r="H73" s="14">
        <v>109440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1"/>
        <v>1500000</v>
      </c>
    </row>
    <row r="74" spans="1:16" ht="15.75">
      <c r="A74" s="12" t="s">
        <v>184</v>
      </c>
      <c r="B74" s="12" t="s">
        <v>186</v>
      </c>
      <c r="C74" s="12" t="s">
        <v>185</v>
      </c>
      <c r="D74" s="13" t="s">
        <v>187</v>
      </c>
      <c r="E74" s="14">
        <v>750000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1"/>
        <v>750000</v>
      </c>
    </row>
    <row r="75" spans="1:16" ht="15.75">
      <c r="A75" s="9" t="s">
        <v>188</v>
      </c>
      <c r="B75" s="9" t="s">
        <v>188</v>
      </c>
      <c r="C75" s="9" t="s">
        <v>188</v>
      </c>
      <c r="D75" s="11" t="s">
        <v>189</v>
      </c>
      <c r="E75" s="11">
        <v>99496261</v>
      </c>
      <c r="F75" s="11">
        <v>98396261</v>
      </c>
      <c r="G75" s="11">
        <v>54658476</v>
      </c>
      <c r="H75" s="11">
        <v>18741422</v>
      </c>
      <c r="I75" s="11">
        <v>350000</v>
      </c>
      <c r="J75" s="11">
        <v>713618</v>
      </c>
      <c r="K75" s="11">
        <v>176844</v>
      </c>
      <c r="L75" s="11">
        <v>536774</v>
      </c>
      <c r="M75" s="11">
        <v>104023</v>
      </c>
      <c r="N75" s="11">
        <v>3000</v>
      </c>
      <c r="O75" s="11">
        <v>176844</v>
      </c>
      <c r="P75" s="11">
        <f t="shared" si="1"/>
        <v>100209879</v>
      </c>
    </row>
    <row r="76" spans="1:16" ht="15.75">
      <c r="A76" s="15"/>
      <c r="B76" s="15"/>
      <c r="C76" s="15"/>
      <c r="D76" s="15"/>
      <c r="E76" s="15"/>
      <c r="F76" s="15"/>
      <c r="G76" s="15" t="s">
        <v>196</v>
      </c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15.7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15.75">
      <c r="A78" s="15"/>
      <c r="B78" s="17" t="s">
        <v>190</v>
      </c>
      <c r="C78" s="15"/>
      <c r="D78" s="15"/>
      <c r="E78" s="15"/>
      <c r="F78" s="15"/>
      <c r="G78" s="15"/>
      <c r="H78" s="15"/>
      <c r="I78" s="17" t="s">
        <v>191</v>
      </c>
      <c r="J78" s="15"/>
      <c r="K78" s="15"/>
      <c r="L78" s="15"/>
      <c r="M78" s="15"/>
      <c r="N78" s="15"/>
      <c r="O78" s="15"/>
      <c r="P78" s="15"/>
    </row>
    <row r="79" spans="1:16" ht="15.7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>
      <c r="B80" s="18"/>
      <c r="C80" s="18"/>
      <c r="D80" s="18"/>
      <c r="E80" s="18"/>
      <c r="F80" s="18"/>
      <c r="G80" s="18"/>
      <c r="H80" s="18"/>
      <c r="I80" s="18"/>
      <c r="J80" s="18"/>
    </row>
    <row r="81" spans="2:10" ht="15.75">
      <c r="B81" s="17" t="s">
        <v>195</v>
      </c>
      <c r="C81" s="15"/>
      <c r="D81" s="15"/>
      <c r="E81" s="15"/>
      <c r="F81" s="15"/>
      <c r="G81" s="15"/>
      <c r="H81" s="15"/>
      <c r="I81" s="17"/>
      <c r="J81" s="15"/>
    </row>
    <row r="82" spans="2:10" ht="15.75">
      <c r="B82" s="17" t="s">
        <v>190</v>
      </c>
      <c r="C82" s="15"/>
      <c r="D82" s="15"/>
      <c r="E82" s="15"/>
      <c r="F82" s="15"/>
      <c r="G82" s="15"/>
      <c r="H82" s="15"/>
      <c r="I82" s="17" t="s">
        <v>191</v>
      </c>
      <c r="J82" s="15"/>
    </row>
    <row r="83" spans="2:10">
      <c r="B83" s="18"/>
      <c r="C83" s="18"/>
      <c r="D83" s="18"/>
      <c r="E83" s="18"/>
      <c r="F83" s="18"/>
      <c r="G83" s="18"/>
      <c r="H83" s="18"/>
      <c r="I83" s="18"/>
      <c r="J83" s="18"/>
    </row>
  </sheetData>
  <mergeCells count="24">
    <mergeCell ref="A5:P5"/>
    <mergeCell ref="A6:P6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A7:P7"/>
    <mergeCell ref="A8:P8"/>
    <mergeCell ref="J11:J13"/>
    <mergeCell ref="K11:K13"/>
    <mergeCell ref="L11:L13"/>
    <mergeCell ref="M11:N11"/>
    <mergeCell ref="M12:M13"/>
    <mergeCell ref="N12:N13"/>
  </mergeCells>
  <pageMargins left="0.19685039370078741" right="0.19685039370078741" top="1.1811023622047245" bottom="0.78740157480314965" header="0" footer="0"/>
  <pageSetup paperSize="9" scale="5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Maximkina</cp:lastModifiedBy>
  <cp:lastPrinted>2022-12-29T07:41:29Z</cp:lastPrinted>
  <dcterms:created xsi:type="dcterms:W3CDTF">2022-12-13T09:29:12Z</dcterms:created>
  <dcterms:modified xsi:type="dcterms:W3CDTF">2022-12-29T07:41:34Z</dcterms:modified>
</cp:coreProperties>
</file>